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zck\doc\Энергоуправление\Киноль\Стандарты раскрытия информации\ежегодные\"/>
    </mc:Choice>
  </mc:AlternateContent>
  <xr:revisionPtr revIDLastSave="0" documentId="8_{9C8580EE-4C72-4E82-A9C9-2286AFC4A8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ы1-3" sheetId="11" r:id="rId1"/>
    <sheet name="Лист1" sheetId="12" r:id="rId2"/>
  </sheets>
  <calcPr calcId="191029"/>
</workbook>
</file>

<file path=xl/calcChain.xml><?xml version="1.0" encoding="utf-8"?>
<calcChain xmlns="http://schemas.openxmlformats.org/spreadsheetml/2006/main">
  <c r="AN41" i="11" l="1"/>
  <c r="AN25" i="11"/>
  <c r="AN81" i="11" l="1"/>
  <c r="AN48" i="11"/>
  <c r="AN38" i="11"/>
  <c r="AN33" i="11" s="1"/>
  <c r="AN22" i="11"/>
  <c r="AN21" i="11" l="1"/>
  <c r="AN19" i="11" s="1"/>
</calcChain>
</file>

<file path=xl/sharedStrings.xml><?xml version="1.0" encoding="utf-8"?>
<sst xmlns="http://schemas.openxmlformats.org/spreadsheetml/2006/main" count="243" uniqueCount="185">
  <si>
    <t>к приказу Федеральной службы по тарифам</t>
  </si>
  <si>
    <t>на оказание услуг по передаче электрической энергии</t>
  </si>
  <si>
    <t>№ п/п</t>
  </si>
  <si>
    <t>Показатель</t>
  </si>
  <si>
    <t>Ед. изм.</t>
  </si>
  <si>
    <t>тыс. руб.</t>
  </si>
  <si>
    <t>Необходимая валовая выручка</t>
  </si>
  <si>
    <t>Материальные расходы, всего</t>
  </si>
  <si>
    <t>в том числе на ремонт</t>
  </si>
  <si>
    <t>доход (+) / избыток средств, полученный</t>
  </si>
  <si>
    <t>в предыдущем периоде регулирования (–)</t>
  </si>
  <si>
    <t>Необходимая валовая выручка на оплату</t>
  </si>
  <si>
    <t>Примечание:</t>
  </si>
  <si>
    <t>Справочно: расходы на ремонт, всего</t>
  </si>
  <si>
    <t>от 24 октября 2014 г. № 1831-э</t>
  </si>
  <si>
    <t>Раскрытие информации о структуре и объемах затрат</t>
  </si>
  <si>
    <t>сетевыми организациями, регулирование деятельности которых</t>
  </si>
  <si>
    <t>Наименование организации:</t>
  </si>
  <si>
    <t>ИНН:</t>
  </si>
  <si>
    <t>КПП:</t>
  </si>
  <si>
    <t>Долгосрочный период регулирования:</t>
  </si>
  <si>
    <t>—</t>
  </si>
  <si>
    <t>I</t>
  </si>
  <si>
    <t>Структура затрат</t>
  </si>
  <si>
    <t>1</t>
  </si>
  <si>
    <t>1.1</t>
  </si>
  <si>
    <t>1.1.1</t>
  </si>
  <si>
    <t>1.1.1.1</t>
  </si>
  <si>
    <t>в том числе на сырье, материалы, запасные</t>
  </si>
  <si>
    <t>части, инструмент, топливо</t>
  </si>
  <si>
    <t>1.1.1.2</t>
  </si>
  <si>
    <t>1.1.1.3</t>
  </si>
  <si>
    <t>в том числе на работы и услуги производст-</t>
  </si>
  <si>
    <t>венного характера (в том числе услуги</t>
  </si>
  <si>
    <t>сторонних организаций по содержанию сетей</t>
  </si>
  <si>
    <t>и распределительных устройств)</t>
  </si>
  <si>
    <t>1.1.1.3.1</t>
  </si>
  <si>
    <t>1.1.2</t>
  </si>
  <si>
    <t>Фонд оплаты труда</t>
  </si>
  <si>
    <t>1.1.2.1</t>
  </si>
  <si>
    <t>(с расшифровкой)</t>
  </si>
  <si>
    <t>1.1.3.1</t>
  </si>
  <si>
    <t>1.1.3</t>
  </si>
  <si>
    <t>в том числе транспортные услуги</t>
  </si>
  <si>
    <t>1.1.3.2</t>
  </si>
  <si>
    <t>в том числе прочие расходы</t>
  </si>
  <si>
    <t>Неподконтрольные расходы, включенные</t>
  </si>
  <si>
    <t>в НВВ, всего</t>
  </si>
  <si>
    <t>1.2</t>
  </si>
  <si>
    <t>1.2.1</t>
  </si>
  <si>
    <t>1.2.2</t>
  </si>
  <si>
    <t>Плата за аренду имущества</t>
  </si>
  <si>
    <t>1.2.3</t>
  </si>
  <si>
    <t>отчисления на социальные нужды</t>
  </si>
  <si>
    <t>налог на прибыль</t>
  </si>
  <si>
    <t>прочие налоги</t>
  </si>
  <si>
    <t>1.2.4</t>
  </si>
  <si>
    <t>1.2.5</t>
  </si>
  <si>
    <t>1.2.6</t>
  </si>
  <si>
    <t>Оплата услуг ОАО «ФСК ЕЭС»</t>
  </si>
  <si>
    <t>1.2.7</t>
  </si>
  <si>
    <t>Справочно: «Количество льготных</t>
  </si>
  <si>
    <t>технологических присоединений»</t>
  </si>
  <si>
    <t>1.2.8</t>
  </si>
  <si>
    <t>1.3</t>
  </si>
  <si>
    <r>
      <t>план</t>
    </r>
    <r>
      <rPr>
        <vertAlign val="superscript"/>
        <sz val="10"/>
        <rFont val="Times New Roman"/>
        <family val="1"/>
        <charset val="204"/>
      </rPr>
      <t>1</t>
    </r>
  </si>
  <si>
    <r>
      <t>факт</t>
    </r>
    <r>
      <rPr>
        <vertAlign val="superscript"/>
        <sz val="10"/>
        <rFont val="Times New Roman"/>
        <family val="1"/>
        <charset val="204"/>
      </rPr>
      <t>2</t>
    </r>
  </si>
  <si>
    <r>
      <t>(с расшифровкой)</t>
    </r>
    <r>
      <rPr>
        <vertAlign val="superscript"/>
        <sz val="10"/>
        <rFont val="Times New Roman"/>
        <family val="1"/>
        <charset val="204"/>
      </rPr>
      <t>4</t>
    </r>
  </si>
  <si>
    <t>Средства, подлежащие дополнительному учету</t>
  </si>
  <si>
    <t>по результатам вступивших в законную силу</t>
  </si>
  <si>
    <t>решений суда, решений ФСТ России, принятых</t>
  </si>
  <si>
    <t>по итогам рассмотрения разногласий или</t>
  </si>
  <si>
    <t>досудебного урегулирования споров, решения</t>
  </si>
  <si>
    <t>ФСТ России об отмене решения регулирую-</t>
  </si>
  <si>
    <t>щего органа, принятого им с превышением</t>
  </si>
  <si>
    <t>полномочий (предписания)</t>
  </si>
  <si>
    <t>Приме-</t>
  </si>
  <si>
    <r>
      <t>чание</t>
    </r>
    <r>
      <rPr>
        <vertAlign val="superscript"/>
        <sz val="10"/>
        <rFont val="Times New Roman"/>
        <family val="1"/>
        <charset val="204"/>
      </rPr>
      <t>3</t>
    </r>
  </si>
  <si>
    <t>Расходы на оплату технологического присоеди-</t>
  </si>
  <si>
    <t>нения к сетям смежной сетевой организации</t>
  </si>
  <si>
    <t>Расходы сетевой организации, связанные с осу-</t>
  </si>
  <si>
    <t>ществлением технологического присоединения</t>
  </si>
  <si>
    <t>к электрическим сетям, не включенные в плату</t>
  </si>
  <si>
    <t>за технологическое присоединение</t>
  </si>
  <si>
    <t>II</t>
  </si>
  <si>
    <t>МВт·ч</t>
  </si>
  <si>
    <t>III</t>
  </si>
  <si>
    <t>(пункт 1.1.1.2+пункт 1.1.2.1+пункт 1.1.3.1)</t>
  </si>
  <si>
    <t>технологического расхода (потерь)</t>
  </si>
  <si>
    <t>электроэнергии</t>
  </si>
  <si>
    <t>Объем технологических потерь</t>
  </si>
  <si>
    <t>IV</t>
  </si>
  <si>
    <t>Х</t>
  </si>
  <si>
    <t>Цена покупки электрической энергии сетевой</t>
  </si>
  <si>
    <t>организацией в целях компенсации технологи-</t>
  </si>
  <si>
    <t>ческого расхода электрической энергии</t>
  </si>
  <si>
    <t>%</t>
  </si>
  <si>
    <t>Натуральные (количественные) показатели,</t>
  </si>
  <si>
    <t>используемые при определении структуры и</t>
  </si>
  <si>
    <t>электрической энергии сетевыми организациями</t>
  </si>
  <si>
    <t>объемов затрат на оказание услуг по передаче</t>
  </si>
  <si>
    <t>ед.</t>
  </si>
  <si>
    <t>2</t>
  </si>
  <si>
    <t>общее количество точек подключения</t>
  </si>
  <si>
    <t>на конец года</t>
  </si>
  <si>
    <t>Трансформаторная мощность подстанций, всего</t>
  </si>
  <si>
    <t>шт.</t>
  </si>
  <si>
    <t>2.n</t>
  </si>
  <si>
    <t>в том числе трансформаторная мощность</t>
  </si>
  <si>
    <t>подстанций на i уровне напряжения</t>
  </si>
  <si>
    <t>3</t>
  </si>
  <si>
    <t>3.n</t>
  </si>
  <si>
    <t>4</t>
  </si>
  <si>
    <t>4.n</t>
  </si>
  <si>
    <t>Количество условных единиц по линиям</t>
  </si>
  <si>
    <t>электропередач, всего</t>
  </si>
  <si>
    <t>у. е.</t>
  </si>
  <si>
    <t>в том числе количество условных единиц по</t>
  </si>
  <si>
    <t>линиям электропередач на i уровне напряжения</t>
  </si>
  <si>
    <t>Количество условных единиц по подстанциям,</t>
  </si>
  <si>
    <t>всего</t>
  </si>
  <si>
    <t>по подстанциям на i уровне напряжения</t>
  </si>
  <si>
    <t>в том числе количество условных единиц</t>
  </si>
  <si>
    <t>Длина линий электропередач, всего</t>
  </si>
  <si>
    <t>км</t>
  </si>
  <si>
    <t>5</t>
  </si>
  <si>
    <t>в том числе длина линий электропередач</t>
  </si>
  <si>
    <t>на i уровне напряжения</t>
  </si>
  <si>
    <t>5.n</t>
  </si>
  <si>
    <t>6</t>
  </si>
  <si>
    <t>Доля кабельных линий электропередач</t>
  </si>
  <si>
    <t>Ввод в эксплуатацию новых объектов электро-</t>
  </si>
  <si>
    <t>сетевого комплекса на конец года</t>
  </si>
  <si>
    <t>7</t>
  </si>
  <si>
    <t>7.1</t>
  </si>
  <si>
    <t>в том числе за счет платы за технологическое</t>
  </si>
  <si>
    <t>присоединение</t>
  </si>
  <si>
    <t>8</t>
  </si>
  <si>
    <t>норматив технологического расхода (потерь)</t>
  </si>
  <si>
    <t>электрической энергии, установленный</t>
  </si>
  <si>
    <r>
      <t>Минэнерго России</t>
    </r>
    <r>
      <rPr>
        <vertAlign val="superscript"/>
        <sz val="10"/>
        <rFont val="Times New Roman"/>
        <family val="1"/>
        <charset val="204"/>
      </rPr>
      <t>5</t>
    </r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</si>
  <si>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  </r>
  </si>
  <si>
    <r>
      <t>2</t>
    </r>
    <r>
      <rPr>
        <sz val="10"/>
        <rFont val="Times New Roman"/>
        <family val="1"/>
        <charset val="204"/>
      </rPr>
      <t> 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  </r>
  </si>
  <si>
    <r>
      <t>5</t>
    </r>
    <r>
      <rPr>
        <sz val="10"/>
        <rFont val="Times New Roman"/>
        <family val="1"/>
        <charset val="204"/>
      </rPr>
      <t> 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  </r>
  </si>
  <si>
    <t>осуществляется методом долгосрочной индексации</t>
  </si>
  <si>
    <t>необходимой валовой выручки</t>
  </si>
  <si>
    <t>на содержание</t>
  </si>
  <si>
    <t>Подконтрольные расходы, всего</t>
  </si>
  <si>
    <t>на ремонт</t>
  </si>
  <si>
    <t>Прочие подконтрольные расходы</t>
  </si>
  <si>
    <t>в том числе прибыль на социальное развитие</t>
  </si>
  <si>
    <t>(включая социальные выплаты)</t>
  </si>
  <si>
    <t>1.1.3.3</t>
  </si>
  <si>
    <t>1.1.4</t>
  </si>
  <si>
    <t>1.1.5</t>
  </si>
  <si>
    <t>Расходы на обслуживание операционных</t>
  </si>
  <si>
    <t>заемных средств в составе подконтрольных</t>
  </si>
  <si>
    <t>расходов</t>
  </si>
  <si>
    <t>Расходы из прибыли в составе подконтрольных</t>
  </si>
  <si>
    <t>1.2.9</t>
  </si>
  <si>
    <t>расходы на возврат и обслуживание долгосроч-</t>
  </si>
  <si>
    <t>ных заемных средств, направляемых на финан-</t>
  </si>
  <si>
    <t>сирование капитальных вложений</t>
  </si>
  <si>
    <t>амортизация</t>
  </si>
  <si>
    <t>прибыль на капитальные вложения</t>
  </si>
  <si>
    <t>1.2.10</t>
  </si>
  <si>
    <t>1.2.10.1</t>
  </si>
  <si>
    <t>1.2.11</t>
  </si>
  <si>
    <t>1.2.12</t>
  </si>
  <si>
    <t>прочие неподконтрольные расходы</t>
  </si>
  <si>
    <t>недополученный по независящим причинам</t>
  </si>
  <si>
    <t>Справочно:</t>
  </si>
  <si>
    <r>
      <t>3</t>
    </r>
    <r>
      <rPr>
        <sz val="10"/>
        <rFont val="Times New Roman"/>
        <family val="1"/>
        <charset val="204"/>
      </rPr>
      <t> При наличии отклонений фактических значений показателей от плановых значений более чем на 15 процентов в столбце &lt;Примечание&gt; указываются причины их возникновения.</t>
    </r>
  </si>
  <si>
    <t>Приложение 2</t>
  </si>
  <si>
    <t>МВа</t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</si>
  <si>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  </r>
  </si>
  <si>
    <t>5501023216</t>
  </si>
  <si>
    <t>554250001</t>
  </si>
  <si>
    <t>цеховые расходы</t>
  </si>
  <si>
    <t>общехозяйственные расходы</t>
  </si>
  <si>
    <t>прочие прямые</t>
  </si>
  <si>
    <t>2020</t>
  </si>
  <si>
    <t>2024</t>
  </si>
  <si>
    <t>Акционерное общество "Омский каучук"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</si>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</sst>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0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vertical="center"/>
    </xf>
    <xf numFmtId="4" fontId="6" fillId="0" borderId="12" xfId="0" applyNumberFormat="1" applyFont="1" applyBorder="1" applyAlignment="1">
      <alignment horizontal="center"/>
    </xf>
    <xf numFmtId="4" fontId="6" fillId="0" borderId="9" xfId="0" applyNumberFormat="1" applyFont="1" applyBorder="1" applyAlignment="1">
      <alignment horizontal="center"/>
    </xf>
    <xf numFmtId="4" fontId="6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4" fontId="6" fillId="0" borderId="12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4" fontId="8" fillId="0" borderId="14" xfId="0" applyNumberFormat="1" applyFont="1" applyBorder="1" applyAlignment="1">
      <alignment horizontal="center" vertical="center"/>
    </xf>
    <xf numFmtId="4" fontId="5" fillId="0" borderId="0" xfId="0" applyNumberFormat="1" applyFont="1"/>
    <xf numFmtId="4" fontId="6" fillId="0" borderId="4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left" vertical="center" wrapText="1"/>
    </xf>
    <xf numFmtId="0" fontId="6" fillId="0" borderId="9" xfId="0" applyFont="1" applyBorder="1"/>
    <xf numFmtId="0" fontId="6" fillId="0" borderId="10" xfId="0" applyFont="1" applyBorder="1"/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6" fillId="0" borderId="11" xfId="0" applyFont="1" applyBorder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center"/>
    </xf>
    <xf numFmtId="0" fontId="6" fillId="0" borderId="12" xfId="0" applyFont="1" applyBorder="1"/>
    <xf numFmtId="0" fontId="6" fillId="0" borderId="12" xfId="0" applyFont="1" applyBorder="1" applyAlignment="1">
      <alignment horizontal="center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6" fillId="2" borderId="1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49" fontId="9" fillId="0" borderId="14" xfId="0" applyNumberFormat="1" applyFont="1" applyBorder="1" applyAlignment="1">
      <alignment horizontal="left" wrapText="1"/>
    </xf>
    <xf numFmtId="49" fontId="9" fillId="0" borderId="13" xfId="0" applyNumberFormat="1" applyFont="1" applyBorder="1" applyAlignment="1">
      <alignment horizontal="left" wrapText="1"/>
    </xf>
    <xf numFmtId="49" fontId="9" fillId="0" borderId="15" xfId="0" applyNumberFormat="1" applyFont="1" applyBorder="1" applyAlignment="1">
      <alignment horizontal="left" wrapText="1"/>
    </xf>
    <xf numFmtId="0" fontId="3" fillId="0" borderId="0" xfId="0" applyFont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/>
    </xf>
    <xf numFmtId="49" fontId="9" fillId="0" borderId="2" xfId="0" applyNumberFormat="1" applyFont="1" applyBorder="1" applyAlignment="1">
      <alignment horizontal="left" vertical="center"/>
    </xf>
    <xf numFmtId="49" fontId="9" fillId="0" borderId="3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left" vertical="center"/>
    </xf>
    <xf numFmtId="49" fontId="6" fillId="0" borderId="9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/>
    <xf numFmtId="49" fontId="9" fillId="0" borderId="9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49" fontId="9" fillId="0" borderId="5" xfId="0" applyNumberFormat="1" applyFont="1" applyBorder="1" applyAlignment="1">
      <alignment horizontal="left" vertical="center"/>
    </xf>
    <xf numFmtId="49" fontId="9" fillId="0" borderId="14" xfId="0" applyNumberFormat="1" applyFont="1" applyBorder="1" applyAlignment="1">
      <alignment horizontal="left" vertical="center" wrapText="1"/>
    </xf>
    <xf numFmtId="49" fontId="9" fillId="0" borderId="13" xfId="0" applyNumberFormat="1" applyFont="1" applyBorder="1" applyAlignment="1">
      <alignment horizontal="left" vertical="center" wrapText="1"/>
    </xf>
    <xf numFmtId="49" fontId="9" fillId="0" borderId="15" xfId="0" applyNumberFormat="1" applyFont="1" applyBorder="1" applyAlignment="1">
      <alignment horizontal="left" vertical="center" wrapText="1"/>
    </xf>
    <xf numFmtId="4" fontId="8" fillId="0" borderId="4" xfId="0" applyNumberFormat="1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left"/>
    </xf>
    <xf numFmtId="0" fontId="6" fillId="0" borderId="9" xfId="0" applyFont="1" applyBorder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6" fillId="0" borderId="14" xfId="0" applyNumberFormat="1" applyFont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  <pageSetUpPr fitToPage="1"/>
  </sheetPr>
  <dimension ref="A1:BG137"/>
  <sheetViews>
    <sheetView tabSelected="1" topLeftCell="A88" zoomScale="110" zoomScaleNormal="110" workbookViewId="0">
      <selection activeCell="AO115" sqref="AO115:AO116"/>
    </sheetView>
  </sheetViews>
  <sheetFormatPr defaultColWidth="1.44140625" defaultRowHeight="13.8" x14ac:dyDescent="0.25"/>
  <cols>
    <col min="1" max="39" width="1.44140625" style="1"/>
    <col min="40" max="40" width="12.5546875" style="1" customWidth="1"/>
    <col min="41" max="41" width="13.44140625" style="1" customWidth="1"/>
    <col min="42" max="47" width="1.44140625" style="1"/>
    <col min="48" max="48" width="18.33203125" style="1" customWidth="1"/>
    <col min="49" max="50" width="1.44140625" style="1"/>
    <col min="51" max="53" width="2" customWidth="1"/>
    <col min="60" max="16384" width="1.44140625" style="1"/>
  </cols>
  <sheetData>
    <row r="1" spans="1:59" s="2" customFormat="1" ht="13.2" x14ac:dyDescent="0.25">
      <c r="AV1" s="11" t="s">
        <v>173</v>
      </c>
      <c r="AY1"/>
      <c r="AZ1"/>
      <c r="BA1"/>
      <c r="BB1"/>
      <c r="BC1"/>
      <c r="BD1"/>
      <c r="BE1"/>
      <c r="BF1"/>
      <c r="BG1"/>
    </row>
    <row r="2" spans="1:59" s="2" customFormat="1" ht="13.2" x14ac:dyDescent="0.25">
      <c r="AV2" s="11" t="s">
        <v>0</v>
      </c>
      <c r="AY2"/>
      <c r="AZ2"/>
      <c r="BA2"/>
      <c r="BB2"/>
      <c r="BC2"/>
      <c r="BD2"/>
      <c r="BE2"/>
      <c r="BF2"/>
      <c r="BG2"/>
    </row>
    <row r="3" spans="1:59" s="2" customFormat="1" ht="13.2" x14ac:dyDescent="0.25">
      <c r="AV3" s="11" t="s">
        <v>14</v>
      </c>
      <c r="AY3"/>
      <c r="AZ3"/>
      <c r="BA3"/>
      <c r="BB3"/>
      <c r="BC3"/>
      <c r="BD3"/>
      <c r="BE3"/>
      <c r="BF3"/>
      <c r="BG3"/>
    </row>
    <row r="4" spans="1:59" s="4" customFormat="1" ht="15.6" x14ac:dyDescent="0.25">
      <c r="AY4"/>
      <c r="AZ4"/>
      <c r="BA4"/>
      <c r="BB4"/>
      <c r="BC4"/>
      <c r="BD4"/>
      <c r="BE4"/>
      <c r="BF4"/>
      <c r="BG4"/>
    </row>
    <row r="5" spans="1:59" s="3" customFormat="1" ht="18" x14ac:dyDescent="0.25">
      <c r="A5" s="81" t="s">
        <v>15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Y5"/>
      <c r="AZ5"/>
      <c r="BA5"/>
      <c r="BB5"/>
      <c r="BC5"/>
      <c r="BD5"/>
      <c r="BE5"/>
      <c r="BF5"/>
      <c r="BG5"/>
    </row>
    <row r="6" spans="1:59" s="3" customFormat="1" ht="18" x14ac:dyDescent="0.25">
      <c r="A6" s="81" t="s">
        <v>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Y6"/>
      <c r="AZ6"/>
      <c r="BA6"/>
      <c r="BB6"/>
      <c r="BC6"/>
      <c r="BD6"/>
      <c r="BE6"/>
      <c r="BF6"/>
      <c r="BG6"/>
    </row>
    <row r="7" spans="1:59" s="3" customFormat="1" ht="18" x14ac:dyDescent="0.25">
      <c r="A7" s="81" t="s">
        <v>16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Y7"/>
      <c r="AZ7"/>
      <c r="BA7"/>
      <c r="BB7"/>
      <c r="BC7"/>
      <c r="BD7"/>
      <c r="BE7"/>
      <c r="BF7"/>
      <c r="BG7"/>
    </row>
    <row r="8" spans="1:59" s="3" customFormat="1" ht="18" x14ac:dyDescent="0.25">
      <c r="A8" s="81" t="s">
        <v>144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Y8"/>
      <c r="AZ8"/>
      <c r="BA8"/>
      <c r="BB8"/>
      <c r="BC8"/>
      <c r="BD8"/>
      <c r="BE8"/>
      <c r="BF8"/>
      <c r="BG8"/>
    </row>
    <row r="9" spans="1:59" s="3" customFormat="1" ht="18" x14ac:dyDescent="0.25">
      <c r="A9" s="81" t="s">
        <v>145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Y9"/>
      <c r="AZ9"/>
      <c r="BA9"/>
      <c r="BB9"/>
      <c r="BC9"/>
      <c r="BD9"/>
      <c r="BE9"/>
      <c r="BF9"/>
      <c r="BG9"/>
    </row>
    <row r="10" spans="1:59" s="4" customFormat="1" ht="15.6" x14ac:dyDescent="0.25">
      <c r="AY10"/>
      <c r="AZ10"/>
      <c r="BA10"/>
      <c r="BB10"/>
      <c r="BC10"/>
      <c r="BD10"/>
      <c r="BE10"/>
      <c r="BF10"/>
      <c r="BG10"/>
    </row>
    <row r="11" spans="1:59" s="5" customFormat="1" ht="15.6" x14ac:dyDescent="0.3">
      <c r="B11" s="12" t="s">
        <v>17</v>
      </c>
      <c r="V11" s="96" t="s">
        <v>183</v>
      </c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Y11"/>
      <c r="AZ11"/>
      <c r="BA11"/>
      <c r="BB11"/>
      <c r="BC11"/>
      <c r="BD11"/>
      <c r="BE11"/>
      <c r="BF11"/>
      <c r="BG11"/>
    </row>
    <row r="12" spans="1:59" s="5" customFormat="1" ht="15.6" x14ac:dyDescent="0.3">
      <c r="B12" s="12" t="s">
        <v>18</v>
      </c>
      <c r="F12" s="93" t="s">
        <v>176</v>
      </c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V12" s="19"/>
      <c r="AY12"/>
      <c r="AZ12"/>
      <c r="BA12"/>
      <c r="BB12"/>
      <c r="BC12"/>
      <c r="BD12"/>
      <c r="BE12"/>
      <c r="BF12"/>
      <c r="BG12"/>
    </row>
    <row r="13" spans="1:59" s="5" customFormat="1" ht="15.6" x14ac:dyDescent="0.3">
      <c r="B13" s="12" t="s">
        <v>19</v>
      </c>
      <c r="F13" s="93" t="s">
        <v>177</v>
      </c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19"/>
      <c r="AV13" s="19"/>
      <c r="AY13"/>
      <c r="AZ13"/>
      <c r="BA13"/>
      <c r="BB13"/>
      <c r="BC13"/>
      <c r="BD13"/>
      <c r="BE13"/>
      <c r="BF13"/>
      <c r="BG13"/>
    </row>
    <row r="14" spans="1:59" s="5" customFormat="1" ht="15.6" x14ac:dyDescent="0.3">
      <c r="B14" s="12" t="s">
        <v>20</v>
      </c>
      <c r="AC14" s="94" t="s">
        <v>181</v>
      </c>
      <c r="AD14" s="94"/>
      <c r="AE14" s="94"/>
      <c r="AF14" s="94"/>
      <c r="AG14" s="94"/>
      <c r="AH14" s="94"/>
      <c r="AI14" s="95" t="s">
        <v>21</v>
      </c>
      <c r="AJ14" s="95"/>
      <c r="AK14" s="94" t="s">
        <v>182</v>
      </c>
      <c r="AL14" s="94"/>
      <c r="AM14" s="94"/>
      <c r="AN14" s="94"/>
      <c r="AV14" s="19"/>
      <c r="AY14"/>
      <c r="AZ14"/>
      <c r="BA14"/>
      <c r="BB14"/>
      <c r="BC14"/>
      <c r="BD14"/>
      <c r="BE14"/>
      <c r="BF14"/>
      <c r="BG14"/>
    </row>
    <row r="15" spans="1:59" s="4" customFormat="1" ht="15.6" x14ac:dyDescent="0.25">
      <c r="AY15"/>
      <c r="AZ15"/>
      <c r="BA15"/>
      <c r="BB15"/>
      <c r="BC15"/>
      <c r="BD15"/>
      <c r="BE15"/>
      <c r="BF15"/>
      <c r="BG15"/>
    </row>
    <row r="16" spans="1:59" s="6" customFormat="1" ht="13.2" x14ac:dyDescent="0.25">
      <c r="A16" s="91" t="s">
        <v>2</v>
      </c>
      <c r="B16" s="91"/>
      <c r="C16" s="91"/>
      <c r="D16" s="91"/>
      <c r="E16" s="91"/>
      <c r="F16" s="91"/>
      <c r="G16" s="91" t="s">
        <v>3</v>
      </c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 t="s">
        <v>4</v>
      </c>
      <c r="AI16" s="91"/>
      <c r="AJ16" s="91"/>
      <c r="AK16" s="91"/>
      <c r="AL16" s="91"/>
      <c r="AM16" s="91"/>
      <c r="AN16" s="60" t="s">
        <v>184</v>
      </c>
      <c r="AO16" s="60"/>
      <c r="AP16" s="91" t="s">
        <v>76</v>
      </c>
      <c r="AQ16" s="91"/>
      <c r="AR16" s="91"/>
      <c r="AS16" s="91"/>
      <c r="AT16" s="91"/>
      <c r="AU16" s="91"/>
      <c r="AV16" s="91"/>
      <c r="AY16"/>
      <c r="AZ16"/>
      <c r="BA16"/>
      <c r="BB16"/>
      <c r="BC16"/>
      <c r="BD16"/>
      <c r="BE16"/>
      <c r="BF16"/>
      <c r="BG16"/>
    </row>
    <row r="17" spans="1:59" s="6" customFormat="1" ht="12.75" customHeight="1" x14ac:dyDescent="0.25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13" t="s">
        <v>65</v>
      </c>
      <c r="AO17" s="13" t="s">
        <v>66</v>
      </c>
      <c r="AP17" s="92" t="s">
        <v>77</v>
      </c>
      <c r="AQ17" s="92"/>
      <c r="AR17" s="92"/>
      <c r="AS17" s="92"/>
      <c r="AT17" s="92"/>
      <c r="AU17" s="92"/>
      <c r="AV17" s="92"/>
      <c r="AY17"/>
      <c r="AZ17"/>
      <c r="BA17"/>
      <c r="BB17"/>
      <c r="BC17"/>
      <c r="BD17"/>
      <c r="BE17"/>
      <c r="BF17"/>
      <c r="BG17"/>
    </row>
    <row r="18" spans="1:59" s="6" customFormat="1" ht="15" customHeight="1" x14ac:dyDescent="0.25">
      <c r="A18" s="90" t="s">
        <v>22</v>
      </c>
      <c r="B18" s="90"/>
      <c r="C18" s="90"/>
      <c r="D18" s="90"/>
      <c r="E18" s="90"/>
      <c r="F18" s="90"/>
      <c r="G18" s="36" t="s">
        <v>23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112" t="s">
        <v>92</v>
      </c>
      <c r="AI18" s="112"/>
      <c r="AJ18" s="112"/>
      <c r="AK18" s="112"/>
      <c r="AL18" s="112"/>
      <c r="AM18" s="112"/>
      <c r="AN18" s="14" t="s">
        <v>92</v>
      </c>
      <c r="AO18" s="14" t="s">
        <v>92</v>
      </c>
      <c r="AP18" s="90" t="s">
        <v>92</v>
      </c>
      <c r="AQ18" s="90"/>
      <c r="AR18" s="90"/>
      <c r="AS18" s="90"/>
      <c r="AT18" s="90"/>
      <c r="AU18" s="90"/>
      <c r="AV18" s="90"/>
      <c r="AY18"/>
      <c r="AZ18"/>
      <c r="BA18"/>
      <c r="BB18"/>
      <c r="BC18"/>
      <c r="BD18"/>
      <c r="BE18"/>
      <c r="BF18"/>
      <c r="BG18"/>
    </row>
    <row r="19" spans="1:59" s="6" customFormat="1" ht="13.2" x14ac:dyDescent="0.25">
      <c r="A19" s="38" t="s">
        <v>24</v>
      </c>
      <c r="B19" s="39"/>
      <c r="C19" s="39"/>
      <c r="D19" s="39"/>
      <c r="E19" s="39"/>
      <c r="F19" s="40"/>
      <c r="G19" s="47" t="s">
        <v>6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8" t="s">
        <v>5</v>
      </c>
      <c r="AI19" s="49"/>
      <c r="AJ19" s="49"/>
      <c r="AK19" s="49"/>
      <c r="AL19" s="49"/>
      <c r="AM19" s="50"/>
      <c r="AN19" s="24">
        <f>AN21+AN48+AN78</f>
        <v>13909.18</v>
      </c>
      <c r="AO19" s="24"/>
      <c r="AP19" s="84"/>
      <c r="AQ19" s="85"/>
      <c r="AR19" s="85"/>
      <c r="AS19" s="85"/>
      <c r="AT19" s="85"/>
      <c r="AU19" s="85"/>
      <c r="AV19" s="86"/>
      <c r="AY19"/>
      <c r="AZ19"/>
      <c r="BA19"/>
      <c r="BB19"/>
      <c r="BC19"/>
      <c r="BD19"/>
      <c r="BE19"/>
      <c r="BF19"/>
      <c r="BG19"/>
    </row>
    <row r="20" spans="1:59" s="6" customFormat="1" ht="13.2" x14ac:dyDescent="0.25">
      <c r="A20" s="44"/>
      <c r="B20" s="45"/>
      <c r="C20" s="45"/>
      <c r="D20" s="45"/>
      <c r="E20" s="45"/>
      <c r="F20" s="46"/>
      <c r="G20" s="36" t="s">
        <v>146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54"/>
      <c r="AI20" s="55"/>
      <c r="AJ20" s="55"/>
      <c r="AK20" s="55"/>
      <c r="AL20" s="55"/>
      <c r="AM20" s="56"/>
      <c r="AN20" s="26"/>
      <c r="AO20" s="26"/>
      <c r="AP20" s="87"/>
      <c r="AQ20" s="88"/>
      <c r="AR20" s="88"/>
      <c r="AS20" s="88"/>
      <c r="AT20" s="88"/>
      <c r="AU20" s="88"/>
      <c r="AV20" s="89"/>
      <c r="AY20"/>
      <c r="AZ20"/>
      <c r="BA20"/>
      <c r="BB20"/>
      <c r="BC20"/>
      <c r="BD20"/>
      <c r="BE20"/>
      <c r="BF20"/>
      <c r="BG20"/>
    </row>
    <row r="21" spans="1:59" s="6" customFormat="1" ht="37.5" customHeight="1" x14ac:dyDescent="0.25">
      <c r="A21" s="108" t="s">
        <v>25</v>
      </c>
      <c r="B21" s="109"/>
      <c r="C21" s="109"/>
      <c r="D21" s="109"/>
      <c r="E21" s="109"/>
      <c r="F21" s="110"/>
      <c r="G21" s="47" t="s">
        <v>147</v>
      </c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127" t="s">
        <v>5</v>
      </c>
      <c r="AI21" s="128"/>
      <c r="AJ21" s="128"/>
      <c r="AK21" s="128"/>
      <c r="AL21" s="128"/>
      <c r="AM21" s="129"/>
      <c r="AN21" s="21">
        <f>AN22+AN31+AN33</f>
        <v>12851.560000000001</v>
      </c>
      <c r="AO21" s="21"/>
      <c r="AP21" s="78"/>
      <c r="AQ21" s="79"/>
      <c r="AR21" s="79"/>
      <c r="AS21" s="79"/>
      <c r="AT21" s="79"/>
      <c r="AU21" s="79"/>
      <c r="AV21" s="80"/>
      <c r="AY21"/>
      <c r="AZ21"/>
      <c r="BA21"/>
      <c r="BB21"/>
      <c r="BC21"/>
      <c r="BD21"/>
      <c r="BE21"/>
      <c r="BF21"/>
      <c r="BG21"/>
    </row>
    <row r="22" spans="1:59" s="6" customFormat="1" ht="15" customHeight="1" x14ac:dyDescent="0.25">
      <c r="A22" s="58" t="s">
        <v>26</v>
      </c>
      <c r="B22" s="58"/>
      <c r="C22" s="58"/>
      <c r="D22" s="58"/>
      <c r="E22" s="58"/>
      <c r="F22" s="58"/>
      <c r="G22" s="59" t="s">
        <v>7</v>
      </c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60" t="s">
        <v>5</v>
      </c>
      <c r="AI22" s="60"/>
      <c r="AJ22" s="60"/>
      <c r="AK22" s="60"/>
      <c r="AL22" s="60"/>
      <c r="AM22" s="60"/>
      <c r="AN22" s="8">
        <f>AN23+AN25</f>
        <v>980.13</v>
      </c>
      <c r="AO22" s="8"/>
      <c r="AP22" s="98"/>
      <c r="AQ22" s="98"/>
      <c r="AR22" s="98"/>
      <c r="AS22" s="98"/>
      <c r="AT22" s="98"/>
      <c r="AU22" s="98"/>
      <c r="AV22" s="98"/>
      <c r="AY22"/>
      <c r="AZ22"/>
      <c r="BA22"/>
      <c r="BB22"/>
      <c r="BC22"/>
      <c r="BD22"/>
      <c r="BE22"/>
      <c r="BF22"/>
      <c r="BG22"/>
    </row>
    <row r="23" spans="1:59" s="6" customFormat="1" ht="13.2" x14ac:dyDescent="0.25">
      <c r="A23" s="38" t="s">
        <v>27</v>
      </c>
      <c r="B23" s="39"/>
      <c r="C23" s="39"/>
      <c r="D23" s="39"/>
      <c r="E23" s="39"/>
      <c r="F23" s="40"/>
      <c r="G23" s="47" t="s">
        <v>28</v>
      </c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8" t="s">
        <v>5</v>
      </c>
      <c r="AI23" s="49"/>
      <c r="AJ23" s="49"/>
      <c r="AK23" s="49"/>
      <c r="AL23" s="49"/>
      <c r="AM23" s="50"/>
      <c r="AN23" s="82"/>
      <c r="AO23" s="106"/>
      <c r="AP23" s="84"/>
      <c r="AQ23" s="85"/>
      <c r="AR23" s="85"/>
      <c r="AS23" s="85"/>
      <c r="AT23" s="85"/>
      <c r="AU23" s="85"/>
      <c r="AV23" s="86"/>
      <c r="AY23"/>
      <c r="AZ23"/>
      <c r="BA23"/>
      <c r="BB23"/>
      <c r="BC23"/>
      <c r="BD23"/>
      <c r="BE23"/>
      <c r="BF23"/>
      <c r="BG23"/>
    </row>
    <row r="24" spans="1:59" s="6" customFormat="1" ht="13.2" x14ac:dyDescent="0.25">
      <c r="A24" s="44"/>
      <c r="B24" s="45"/>
      <c r="C24" s="45"/>
      <c r="D24" s="45"/>
      <c r="E24" s="45"/>
      <c r="F24" s="46"/>
      <c r="G24" s="37" t="s">
        <v>29</v>
      </c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54"/>
      <c r="AI24" s="55"/>
      <c r="AJ24" s="55"/>
      <c r="AK24" s="55"/>
      <c r="AL24" s="55"/>
      <c r="AM24" s="56"/>
      <c r="AN24" s="83"/>
      <c r="AO24" s="107"/>
      <c r="AP24" s="87"/>
      <c r="AQ24" s="88"/>
      <c r="AR24" s="88"/>
      <c r="AS24" s="88"/>
      <c r="AT24" s="88"/>
      <c r="AU24" s="88"/>
      <c r="AV24" s="89"/>
      <c r="AY24"/>
      <c r="AZ24"/>
      <c r="BA24"/>
      <c r="BB24"/>
      <c r="BC24"/>
      <c r="BD24"/>
      <c r="BE24"/>
      <c r="BF24"/>
      <c r="BG24"/>
    </row>
    <row r="25" spans="1:59" s="6" customFormat="1" ht="15" customHeight="1" x14ac:dyDescent="0.25">
      <c r="A25" s="90" t="s">
        <v>30</v>
      </c>
      <c r="B25" s="90"/>
      <c r="C25" s="90"/>
      <c r="D25" s="90"/>
      <c r="E25" s="90"/>
      <c r="F25" s="90"/>
      <c r="G25" s="36" t="s">
        <v>148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112" t="s">
        <v>5</v>
      </c>
      <c r="AI25" s="112"/>
      <c r="AJ25" s="112"/>
      <c r="AK25" s="112"/>
      <c r="AL25" s="112"/>
      <c r="AM25" s="112"/>
      <c r="AN25" s="9">
        <f>72.04+908.09</f>
        <v>980.13</v>
      </c>
      <c r="AO25" s="9"/>
      <c r="AP25" s="97"/>
      <c r="AQ25" s="97"/>
      <c r="AR25" s="97"/>
      <c r="AS25" s="97"/>
      <c r="AT25" s="97"/>
      <c r="AU25" s="97"/>
      <c r="AV25" s="97"/>
      <c r="AY25"/>
      <c r="AZ25"/>
      <c r="BA25"/>
      <c r="BB25"/>
      <c r="BC25"/>
      <c r="BD25"/>
      <c r="BE25"/>
      <c r="BF25"/>
      <c r="BG25"/>
    </row>
    <row r="26" spans="1:59" s="6" customFormat="1" ht="13.2" x14ac:dyDescent="0.25">
      <c r="A26" s="38" t="s">
        <v>31</v>
      </c>
      <c r="B26" s="39"/>
      <c r="C26" s="39"/>
      <c r="D26" s="39"/>
      <c r="E26" s="39"/>
      <c r="F26" s="40"/>
      <c r="G26" s="47" t="s">
        <v>32</v>
      </c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8" t="s">
        <v>5</v>
      </c>
      <c r="AI26" s="49"/>
      <c r="AJ26" s="49"/>
      <c r="AK26" s="49"/>
      <c r="AL26" s="49"/>
      <c r="AM26" s="50"/>
      <c r="AN26" s="82"/>
      <c r="AO26" s="24"/>
      <c r="AP26" s="84"/>
      <c r="AQ26" s="85"/>
      <c r="AR26" s="85"/>
      <c r="AS26" s="85"/>
      <c r="AT26" s="85"/>
      <c r="AU26" s="85"/>
      <c r="AV26" s="86"/>
      <c r="AY26"/>
      <c r="AZ26"/>
      <c r="BA26"/>
      <c r="BB26"/>
      <c r="BC26"/>
      <c r="BD26"/>
      <c r="BE26"/>
      <c r="BF26"/>
      <c r="BG26"/>
    </row>
    <row r="27" spans="1:59" s="6" customFormat="1" ht="13.2" x14ac:dyDescent="0.25">
      <c r="A27" s="41"/>
      <c r="B27" s="42"/>
      <c r="C27" s="42"/>
      <c r="D27" s="42"/>
      <c r="E27" s="42"/>
      <c r="F27" s="43"/>
      <c r="G27" s="36" t="s">
        <v>33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51"/>
      <c r="AI27" s="52"/>
      <c r="AJ27" s="52"/>
      <c r="AK27" s="52"/>
      <c r="AL27" s="52"/>
      <c r="AM27" s="53"/>
      <c r="AN27" s="105"/>
      <c r="AO27" s="25"/>
      <c r="AP27" s="99"/>
      <c r="AQ27" s="100"/>
      <c r="AR27" s="100"/>
      <c r="AS27" s="100"/>
      <c r="AT27" s="100"/>
      <c r="AU27" s="100"/>
      <c r="AV27" s="101"/>
      <c r="AY27"/>
      <c r="AZ27"/>
      <c r="BA27"/>
      <c r="BB27"/>
      <c r="BC27"/>
      <c r="BD27"/>
      <c r="BE27"/>
      <c r="BF27"/>
      <c r="BG27"/>
    </row>
    <row r="28" spans="1:59" s="6" customFormat="1" ht="13.2" x14ac:dyDescent="0.25">
      <c r="A28" s="41"/>
      <c r="B28" s="42"/>
      <c r="C28" s="42"/>
      <c r="D28" s="42"/>
      <c r="E28" s="42"/>
      <c r="F28" s="43"/>
      <c r="G28" s="36" t="s">
        <v>34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51"/>
      <c r="AI28" s="52"/>
      <c r="AJ28" s="52"/>
      <c r="AK28" s="52"/>
      <c r="AL28" s="52"/>
      <c r="AM28" s="53"/>
      <c r="AN28" s="105"/>
      <c r="AO28" s="25"/>
      <c r="AP28" s="99"/>
      <c r="AQ28" s="100"/>
      <c r="AR28" s="100"/>
      <c r="AS28" s="100"/>
      <c r="AT28" s="100"/>
      <c r="AU28" s="100"/>
      <c r="AV28" s="101"/>
      <c r="AY28"/>
      <c r="AZ28"/>
      <c r="BA28"/>
      <c r="BB28"/>
      <c r="BC28"/>
      <c r="BD28"/>
      <c r="BE28"/>
      <c r="BF28"/>
      <c r="BG28"/>
    </row>
    <row r="29" spans="1:59" s="6" customFormat="1" ht="13.2" x14ac:dyDescent="0.25">
      <c r="A29" s="44"/>
      <c r="B29" s="45"/>
      <c r="C29" s="45"/>
      <c r="D29" s="45"/>
      <c r="E29" s="45"/>
      <c r="F29" s="46"/>
      <c r="G29" s="37" t="s">
        <v>35</v>
      </c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54"/>
      <c r="AI29" s="55"/>
      <c r="AJ29" s="55"/>
      <c r="AK29" s="55"/>
      <c r="AL29" s="55"/>
      <c r="AM29" s="56"/>
      <c r="AN29" s="83"/>
      <c r="AO29" s="26"/>
      <c r="AP29" s="87"/>
      <c r="AQ29" s="88"/>
      <c r="AR29" s="88"/>
      <c r="AS29" s="88"/>
      <c r="AT29" s="88"/>
      <c r="AU29" s="88"/>
      <c r="AV29" s="89"/>
      <c r="AY29"/>
      <c r="AZ29"/>
      <c r="BA29"/>
      <c r="BB29"/>
      <c r="BC29"/>
      <c r="BD29"/>
      <c r="BE29"/>
      <c r="BF29"/>
      <c r="BG29"/>
    </row>
    <row r="30" spans="1:59" s="6" customFormat="1" ht="15" customHeight="1" x14ac:dyDescent="0.25">
      <c r="A30" s="90" t="s">
        <v>36</v>
      </c>
      <c r="B30" s="90"/>
      <c r="C30" s="90"/>
      <c r="D30" s="90"/>
      <c r="E30" s="90"/>
      <c r="F30" s="90"/>
      <c r="G30" s="36" t="s">
        <v>8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112" t="s">
        <v>5</v>
      </c>
      <c r="AI30" s="112"/>
      <c r="AJ30" s="112"/>
      <c r="AK30" s="112"/>
      <c r="AL30" s="112"/>
      <c r="AM30" s="112"/>
      <c r="AN30" s="17"/>
      <c r="AO30" s="9"/>
      <c r="AP30" s="97"/>
      <c r="AQ30" s="97"/>
      <c r="AR30" s="97"/>
      <c r="AS30" s="97"/>
      <c r="AT30" s="97"/>
      <c r="AU30" s="97"/>
      <c r="AV30" s="97"/>
      <c r="AY30"/>
      <c r="AZ30"/>
      <c r="BA30"/>
      <c r="BB30"/>
      <c r="BC30"/>
      <c r="BD30"/>
      <c r="BE30"/>
      <c r="BF30"/>
      <c r="BG30"/>
    </row>
    <row r="31" spans="1:59" s="6" customFormat="1" ht="15" customHeight="1" x14ac:dyDescent="0.25">
      <c r="A31" s="58" t="s">
        <v>37</v>
      </c>
      <c r="B31" s="58"/>
      <c r="C31" s="58"/>
      <c r="D31" s="58"/>
      <c r="E31" s="58"/>
      <c r="F31" s="58"/>
      <c r="G31" s="59" t="s">
        <v>38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60" t="s">
        <v>5</v>
      </c>
      <c r="AI31" s="60"/>
      <c r="AJ31" s="60"/>
      <c r="AK31" s="60"/>
      <c r="AL31" s="60"/>
      <c r="AM31" s="60"/>
      <c r="AN31" s="8">
        <v>2478.71</v>
      </c>
      <c r="AO31" s="8"/>
      <c r="AP31" s="98"/>
      <c r="AQ31" s="98"/>
      <c r="AR31" s="98"/>
      <c r="AS31" s="98"/>
      <c r="AT31" s="98"/>
      <c r="AU31" s="98"/>
      <c r="AV31" s="98"/>
      <c r="AY31"/>
      <c r="AZ31"/>
      <c r="BA31"/>
      <c r="BB31"/>
      <c r="BC31"/>
      <c r="BD31"/>
      <c r="BE31"/>
      <c r="BF31"/>
      <c r="BG31"/>
    </row>
    <row r="32" spans="1:59" s="6" customFormat="1" ht="15" customHeight="1" x14ac:dyDescent="0.25">
      <c r="A32" s="58" t="s">
        <v>39</v>
      </c>
      <c r="B32" s="58"/>
      <c r="C32" s="58"/>
      <c r="D32" s="58"/>
      <c r="E32" s="58"/>
      <c r="F32" s="58"/>
      <c r="G32" s="59" t="s">
        <v>8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60" t="s">
        <v>5</v>
      </c>
      <c r="AI32" s="60"/>
      <c r="AJ32" s="60"/>
      <c r="AK32" s="60"/>
      <c r="AL32" s="60"/>
      <c r="AM32" s="60"/>
      <c r="AN32" s="16"/>
      <c r="AO32" s="8"/>
      <c r="AP32" s="98"/>
      <c r="AQ32" s="98"/>
      <c r="AR32" s="98"/>
      <c r="AS32" s="98"/>
      <c r="AT32" s="98"/>
      <c r="AU32" s="98"/>
      <c r="AV32" s="98"/>
      <c r="AY32"/>
      <c r="AZ32"/>
      <c r="BA32"/>
      <c r="BB32"/>
      <c r="BC32"/>
      <c r="BD32"/>
      <c r="BE32"/>
      <c r="BF32"/>
      <c r="BG32"/>
    </row>
    <row r="33" spans="1:59" s="6" customFormat="1" ht="13.2" x14ac:dyDescent="0.25">
      <c r="A33" s="38" t="s">
        <v>42</v>
      </c>
      <c r="B33" s="39"/>
      <c r="C33" s="39"/>
      <c r="D33" s="39"/>
      <c r="E33" s="39"/>
      <c r="F33" s="40"/>
      <c r="G33" s="47" t="s">
        <v>149</v>
      </c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8" t="s">
        <v>5</v>
      </c>
      <c r="AI33" s="49"/>
      <c r="AJ33" s="49"/>
      <c r="AK33" s="49"/>
      <c r="AL33" s="49"/>
      <c r="AM33" s="50"/>
      <c r="AN33" s="24">
        <f>AN35+AN37+AN38</f>
        <v>9392.7200000000012</v>
      </c>
      <c r="AO33" s="24"/>
      <c r="AP33" s="84"/>
      <c r="AQ33" s="85"/>
      <c r="AR33" s="85"/>
      <c r="AS33" s="85"/>
      <c r="AT33" s="85"/>
      <c r="AU33" s="85"/>
      <c r="AV33" s="86"/>
      <c r="AY33"/>
      <c r="AZ33"/>
      <c r="BA33"/>
      <c r="BB33"/>
      <c r="BC33"/>
      <c r="BD33"/>
      <c r="BE33"/>
      <c r="BF33"/>
      <c r="BG33"/>
    </row>
    <row r="34" spans="1:59" s="6" customFormat="1" ht="13.2" x14ac:dyDescent="0.25">
      <c r="A34" s="44"/>
      <c r="B34" s="45"/>
      <c r="C34" s="45"/>
      <c r="D34" s="45"/>
      <c r="E34" s="45"/>
      <c r="F34" s="46"/>
      <c r="G34" s="37" t="s">
        <v>40</v>
      </c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54"/>
      <c r="AI34" s="55"/>
      <c r="AJ34" s="55"/>
      <c r="AK34" s="55"/>
      <c r="AL34" s="55"/>
      <c r="AM34" s="56"/>
      <c r="AN34" s="26"/>
      <c r="AO34" s="26"/>
      <c r="AP34" s="87"/>
      <c r="AQ34" s="88"/>
      <c r="AR34" s="88"/>
      <c r="AS34" s="88"/>
      <c r="AT34" s="88"/>
      <c r="AU34" s="88"/>
      <c r="AV34" s="89"/>
      <c r="AY34"/>
      <c r="AZ34"/>
      <c r="BA34"/>
      <c r="BB34"/>
      <c r="BC34"/>
      <c r="BD34"/>
      <c r="BE34"/>
      <c r="BF34"/>
      <c r="BG34"/>
    </row>
    <row r="35" spans="1:59" s="6" customFormat="1" ht="13.2" x14ac:dyDescent="0.25">
      <c r="A35" s="38" t="s">
        <v>41</v>
      </c>
      <c r="B35" s="39"/>
      <c r="C35" s="39"/>
      <c r="D35" s="39"/>
      <c r="E35" s="39"/>
      <c r="F35" s="40"/>
      <c r="G35" s="47" t="s">
        <v>150</v>
      </c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8" t="s">
        <v>5</v>
      </c>
      <c r="AI35" s="49"/>
      <c r="AJ35" s="49"/>
      <c r="AK35" s="49"/>
      <c r="AL35" s="49"/>
      <c r="AM35" s="50"/>
      <c r="AN35" s="82"/>
      <c r="AO35" s="24"/>
      <c r="AP35" s="84"/>
      <c r="AQ35" s="85"/>
      <c r="AR35" s="85"/>
      <c r="AS35" s="85"/>
      <c r="AT35" s="85"/>
      <c r="AU35" s="85"/>
      <c r="AV35" s="86"/>
      <c r="AY35"/>
      <c r="AZ35"/>
      <c r="BA35"/>
      <c r="BB35"/>
      <c r="BC35"/>
      <c r="BD35"/>
      <c r="BE35"/>
      <c r="BF35"/>
      <c r="BG35"/>
    </row>
    <row r="36" spans="1:59" s="6" customFormat="1" ht="12" customHeight="1" x14ac:dyDescent="0.25">
      <c r="A36" s="44"/>
      <c r="B36" s="45"/>
      <c r="C36" s="45"/>
      <c r="D36" s="45"/>
      <c r="E36" s="45"/>
      <c r="F36" s="46"/>
      <c r="G36" s="37" t="s">
        <v>151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54"/>
      <c r="AI36" s="55"/>
      <c r="AJ36" s="55"/>
      <c r="AK36" s="55"/>
      <c r="AL36" s="55"/>
      <c r="AM36" s="56"/>
      <c r="AN36" s="83"/>
      <c r="AO36" s="26"/>
      <c r="AP36" s="87"/>
      <c r="AQ36" s="88"/>
      <c r="AR36" s="88"/>
      <c r="AS36" s="88"/>
      <c r="AT36" s="88"/>
      <c r="AU36" s="88"/>
      <c r="AV36" s="89"/>
      <c r="AY36"/>
      <c r="AZ36"/>
      <c r="BA36"/>
      <c r="BB36"/>
      <c r="BC36"/>
      <c r="BD36"/>
      <c r="BE36"/>
      <c r="BF36"/>
      <c r="BG36"/>
    </row>
    <row r="37" spans="1:59" s="6" customFormat="1" ht="15" customHeight="1" x14ac:dyDescent="0.25">
      <c r="A37" s="58" t="s">
        <v>44</v>
      </c>
      <c r="B37" s="58"/>
      <c r="C37" s="58"/>
      <c r="D37" s="58"/>
      <c r="E37" s="58"/>
      <c r="F37" s="58"/>
      <c r="G37" s="59" t="s">
        <v>43</v>
      </c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60" t="s">
        <v>5</v>
      </c>
      <c r="AI37" s="60"/>
      <c r="AJ37" s="60"/>
      <c r="AK37" s="60"/>
      <c r="AL37" s="60"/>
      <c r="AM37" s="60"/>
      <c r="AN37" s="16"/>
      <c r="AO37" s="8"/>
      <c r="AP37" s="98"/>
      <c r="AQ37" s="98"/>
      <c r="AR37" s="98"/>
      <c r="AS37" s="98"/>
      <c r="AT37" s="98"/>
      <c r="AU37" s="98"/>
      <c r="AV37" s="98"/>
      <c r="AY37"/>
      <c r="AZ37"/>
      <c r="BA37"/>
      <c r="BB37"/>
      <c r="BC37"/>
      <c r="BD37"/>
      <c r="BE37"/>
      <c r="BF37"/>
      <c r="BG37"/>
    </row>
    <row r="38" spans="1:59" s="6" customFormat="1" ht="13.2" x14ac:dyDescent="0.25">
      <c r="A38" s="38" t="s">
        <v>152</v>
      </c>
      <c r="B38" s="39"/>
      <c r="C38" s="39"/>
      <c r="D38" s="39"/>
      <c r="E38" s="39"/>
      <c r="F38" s="40"/>
      <c r="G38" s="47" t="s">
        <v>45</v>
      </c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8" t="s">
        <v>5</v>
      </c>
      <c r="AI38" s="49"/>
      <c r="AJ38" s="49"/>
      <c r="AK38" s="49"/>
      <c r="AL38" s="49"/>
      <c r="AM38" s="50"/>
      <c r="AN38" s="24">
        <f>AN40+AN41+AN42</f>
        <v>9392.7200000000012</v>
      </c>
      <c r="AO38" s="24"/>
      <c r="AP38" s="84"/>
      <c r="AQ38" s="85"/>
      <c r="AR38" s="85"/>
      <c r="AS38" s="85"/>
      <c r="AT38" s="85"/>
      <c r="AU38" s="85"/>
      <c r="AV38" s="86"/>
      <c r="AY38"/>
      <c r="AZ38"/>
      <c r="BA38"/>
      <c r="BB38"/>
      <c r="BC38"/>
      <c r="BD38"/>
      <c r="BE38"/>
      <c r="BF38"/>
      <c r="BG38"/>
    </row>
    <row r="39" spans="1:59" s="6" customFormat="1" ht="12" customHeight="1" x14ac:dyDescent="0.25">
      <c r="A39" s="44"/>
      <c r="B39" s="45"/>
      <c r="C39" s="45"/>
      <c r="D39" s="45"/>
      <c r="E39" s="45"/>
      <c r="F39" s="46"/>
      <c r="G39" s="37" t="s">
        <v>67</v>
      </c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54"/>
      <c r="AI39" s="55"/>
      <c r="AJ39" s="55"/>
      <c r="AK39" s="55"/>
      <c r="AL39" s="55"/>
      <c r="AM39" s="56"/>
      <c r="AN39" s="26"/>
      <c r="AO39" s="26"/>
      <c r="AP39" s="87"/>
      <c r="AQ39" s="88"/>
      <c r="AR39" s="88"/>
      <c r="AS39" s="88"/>
      <c r="AT39" s="88"/>
      <c r="AU39" s="88"/>
      <c r="AV39" s="89"/>
      <c r="AY39"/>
      <c r="AZ39"/>
      <c r="BA39"/>
      <c r="BB39"/>
      <c r="BC39"/>
      <c r="BD39"/>
      <c r="BE39"/>
      <c r="BF39"/>
      <c r="BG39"/>
    </row>
    <row r="40" spans="1:59" s="6" customFormat="1" ht="24" customHeight="1" x14ac:dyDescent="0.25">
      <c r="A40" s="38"/>
      <c r="B40" s="39"/>
      <c r="C40" s="39"/>
      <c r="D40" s="39"/>
      <c r="E40" s="39"/>
      <c r="F40" s="40"/>
      <c r="G40" s="133" t="s">
        <v>180</v>
      </c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60" t="s">
        <v>5</v>
      </c>
      <c r="AI40" s="60"/>
      <c r="AJ40" s="60"/>
      <c r="AK40" s="60"/>
      <c r="AL40" s="60"/>
      <c r="AM40" s="60"/>
      <c r="AN40" s="18"/>
      <c r="AO40" s="15"/>
      <c r="AP40" s="78"/>
      <c r="AQ40" s="79"/>
      <c r="AR40" s="79"/>
      <c r="AS40" s="79"/>
      <c r="AT40" s="79"/>
      <c r="AU40" s="79"/>
      <c r="AV40" s="80"/>
      <c r="AY40"/>
      <c r="AZ40"/>
      <c r="BA40"/>
      <c r="BB40"/>
      <c r="BC40"/>
      <c r="BD40"/>
      <c r="BE40"/>
      <c r="BF40"/>
      <c r="BG40"/>
    </row>
    <row r="41" spans="1:59" s="6" customFormat="1" ht="37.5" customHeight="1" x14ac:dyDescent="0.25">
      <c r="A41" s="38"/>
      <c r="B41" s="39"/>
      <c r="C41" s="39"/>
      <c r="D41" s="39"/>
      <c r="E41" s="39"/>
      <c r="F41" s="40"/>
      <c r="G41" s="133" t="s">
        <v>178</v>
      </c>
      <c r="H41" s="133"/>
      <c r="I41" s="133"/>
      <c r="J41" s="133"/>
      <c r="K41" s="133"/>
      <c r="L41" s="133"/>
      <c r="M41" s="133"/>
      <c r="N41" s="133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  <c r="Z41" s="133"/>
      <c r="AA41" s="133"/>
      <c r="AB41" s="133"/>
      <c r="AC41" s="133"/>
      <c r="AD41" s="133"/>
      <c r="AE41" s="133"/>
      <c r="AF41" s="133"/>
      <c r="AG41" s="133"/>
      <c r="AH41" s="60" t="s">
        <v>5</v>
      </c>
      <c r="AI41" s="60"/>
      <c r="AJ41" s="60"/>
      <c r="AK41" s="60"/>
      <c r="AL41" s="60"/>
      <c r="AM41" s="60"/>
      <c r="AN41" s="10">
        <f>363.01+869.33+5187.42</f>
        <v>6419.76</v>
      </c>
      <c r="AO41" s="15"/>
      <c r="AP41" s="130"/>
      <c r="AQ41" s="131"/>
      <c r="AR41" s="131"/>
      <c r="AS41" s="131"/>
      <c r="AT41" s="131"/>
      <c r="AU41" s="131"/>
      <c r="AV41" s="132"/>
      <c r="AY41"/>
      <c r="AZ41"/>
      <c r="BA41"/>
      <c r="BB41"/>
      <c r="BC41"/>
      <c r="BD41"/>
      <c r="BE41"/>
      <c r="BF41"/>
      <c r="BG41"/>
    </row>
    <row r="42" spans="1:59" s="6" customFormat="1" ht="21.75" customHeight="1" x14ac:dyDescent="0.25">
      <c r="A42" s="38"/>
      <c r="B42" s="39"/>
      <c r="C42" s="39"/>
      <c r="D42" s="39"/>
      <c r="E42" s="39"/>
      <c r="F42" s="40"/>
      <c r="G42" s="133" t="s">
        <v>179</v>
      </c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33"/>
      <c r="AA42" s="133"/>
      <c r="AB42" s="133"/>
      <c r="AC42" s="133"/>
      <c r="AD42" s="133"/>
      <c r="AE42" s="133"/>
      <c r="AF42" s="133"/>
      <c r="AG42" s="133"/>
      <c r="AH42" s="60" t="s">
        <v>5</v>
      </c>
      <c r="AI42" s="60"/>
      <c r="AJ42" s="60"/>
      <c r="AK42" s="60"/>
      <c r="AL42" s="60"/>
      <c r="AM42" s="60"/>
      <c r="AN42" s="20">
        <v>2972.96</v>
      </c>
      <c r="AO42" s="20"/>
      <c r="AP42" s="78"/>
      <c r="AQ42" s="79"/>
      <c r="AR42" s="79"/>
      <c r="AS42" s="79"/>
      <c r="AT42" s="79"/>
      <c r="AU42" s="79"/>
      <c r="AV42" s="80"/>
      <c r="AY42"/>
      <c r="AZ42"/>
      <c r="BA42"/>
      <c r="BB42"/>
      <c r="BC42"/>
      <c r="BD42"/>
      <c r="BE42"/>
      <c r="BF42"/>
      <c r="BG42"/>
    </row>
    <row r="43" spans="1:59" s="6" customFormat="1" ht="13.2" x14ac:dyDescent="0.25">
      <c r="A43" s="38" t="s">
        <v>153</v>
      </c>
      <c r="B43" s="39"/>
      <c r="C43" s="39"/>
      <c r="D43" s="39"/>
      <c r="E43" s="39"/>
      <c r="F43" s="40"/>
      <c r="G43" s="47" t="s">
        <v>155</v>
      </c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8" t="s">
        <v>5</v>
      </c>
      <c r="AI43" s="49"/>
      <c r="AJ43" s="49"/>
      <c r="AK43" s="49"/>
      <c r="AL43" s="49"/>
      <c r="AM43" s="50"/>
      <c r="AN43" s="82"/>
      <c r="AO43" s="24"/>
      <c r="AP43" s="84"/>
      <c r="AQ43" s="85"/>
      <c r="AR43" s="85"/>
      <c r="AS43" s="85"/>
      <c r="AT43" s="85"/>
      <c r="AU43" s="85"/>
      <c r="AV43" s="86"/>
      <c r="AY43"/>
      <c r="AZ43"/>
      <c r="BA43"/>
      <c r="BB43"/>
      <c r="BC43"/>
      <c r="BD43"/>
      <c r="BE43"/>
      <c r="BF43"/>
      <c r="BG43"/>
    </row>
    <row r="44" spans="1:59" s="6" customFormat="1" ht="13.2" x14ac:dyDescent="0.25">
      <c r="A44" s="41"/>
      <c r="B44" s="42"/>
      <c r="C44" s="42"/>
      <c r="D44" s="42"/>
      <c r="E44" s="42"/>
      <c r="F44" s="43"/>
      <c r="G44" s="36" t="s">
        <v>156</v>
      </c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51"/>
      <c r="AI44" s="52"/>
      <c r="AJ44" s="52"/>
      <c r="AK44" s="52"/>
      <c r="AL44" s="52"/>
      <c r="AM44" s="53"/>
      <c r="AN44" s="105"/>
      <c r="AO44" s="25"/>
      <c r="AP44" s="99"/>
      <c r="AQ44" s="100"/>
      <c r="AR44" s="100"/>
      <c r="AS44" s="100"/>
      <c r="AT44" s="100"/>
      <c r="AU44" s="100"/>
      <c r="AV44" s="101"/>
      <c r="AY44"/>
      <c r="AZ44"/>
      <c r="BA44"/>
      <c r="BB44"/>
      <c r="BC44"/>
      <c r="BD44"/>
      <c r="BE44"/>
      <c r="BF44"/>
      <c r="BG44"/>
    </row>
    <row r="45" spans="1:59" s="6" customFormat="1" ht="13.2" x14ac:dyDescent="0.25">
      <c r="A45" s="44"/>
      <c r="B45" s="45"/>
      <c r="C45" s="45"/>
      <c r="D45" s="45"/>
      <c r="E45" s="45"/>
      <c r="F45" s="46"/>
      <c r="G45" s="37" t="s">
        <v>157</v>
      </c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54"/>
      <c r="AI45" s="55"/>
      <c r="AJ45" s="55"/>
      <c r="AK45" s="55"/>
      <c r="AL45" s="55"/>
      <c r="AM45" s="56"/>
      <c r="AN45" s="83"/>
      <c r="AO45" s="26"/>
      <c r="AP45" s="87"/>
      <c r="AQ45" s="88"/>
      <c r="AR45" s="88"/>
      <c r="AS45" s="88"/>
      <c r="AT45" s="88"/>
      <c r="AU45" s="88"/>
      <c r="AV45" s="89"/>
      <c r="AY45"/>
      <c r="AZ45"/>
      <c r="BA45"/>
      <c r="BB45"/>
      <c r="BC45"/>
      <c r="BD45"/>
      <c r="BE45"/>
      <c r="BF45"/>
      <c r="BG45"/>
    </row>
    <row r="46" spans="1:59" s="6" customFormat="1" ht="13.2" x14ac:dyDescent="0.25">
      <c r="A46" s="38" t="s">
        <v>154</v>
      </c>
      <c r="B46" s="39"/>
      <c r="C46" s="39"/>
      <c r="D46" s="39"/>
      <c r="E46" s="39"/>
      <c r="F46" s="40"/>
      <c r="G46" s="47" t="s">
        <v>158</v>
      </c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8" t="s">
        <v>5</v>
      </c>
      <c r="AI46" s="49"/>
      <c r="AJ46" s="49"/>
      <c r="AK46" s="49"/>
      <c r="AL46" s="49"/>
      <c r="AM46" s="50"/>
      <c r="AN46" s="82"/>
      <c r="AO46" s="24"/>
      <c r="AP46" s="84"/>
      <c r="AQ46" s="85"/>
      <c r="AR46" s="85"/>
      <c r="AS46" s="85"/>
      <c r="AT46" s="85"/>
      <c r="AU46" s="85"/>
      <c r="AV46" s="86"/>
      <c r="AY46"/>
      <c r="AZ46"/>
      <c r="BA46"/>
      <c r="BB46"/>
      <c r="BC46"/>
      <c r="BD46"/>
      <c r="BE46"/>
      <c r="BF46"/>
      <c r="BG46"/>
    </row>
    <row r="47" spans="1:59" s="6" customFormat="1" ht="13.2" x14ac:dyDescent="0.25">
      <c r="A47" s="44"/>
      <c r="B47" s="45"/>
      <c r="C47" s="45"/>
      <c r="D47" s="45"/>
      <c r="E47" s="45"/>
      <c r="F47" s="46"/>
      <c r="G47" s="37" t="s">
        <v>157</v>
      </c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54"/>
      <c r="AI47" s="55"/>
      <c r="AJ47" s="55"/>
      <c r="AK47" s="55"/>
      <c r="AL47" s="55"/>
      <c r="AM47" s="56"/>
      <c r="AN47" s="83"/>
      <c r="AO47" s="26"/>
      <c r="AP47" s="87"/>
      <c r="AQ47" s="88"/>
      <c r="AR47" s="88"/>
      <c r="AS47" s="88"/>
      <c r="AT47" s="88"/>
      <c r="AU47" s="88"/>
      <c r="AV47" s="89"/>
      <c r="AY47"/>
      <c r="AZ47"/>
      <c r="BA47"/>
      <c r="BB47"/>
      <c r="BC47"/>
      <c r="BD47"/>
      <c r="BE47"/>
      <c r="BF47"/>
      <c r="BG47"/>
    </row>
    <row r="48" spans="1:59" s="6" customFormat="1" ht="13.2" x14ac:dyDescent="0.25">
      <c r="A48" s="38" t="s">
        <v>48</v>
      </c>
      <c r="B48" s="39"/>
      <c r="C48" s="39"/>
      <c r="D48" s="39"/>
      <c r="E48" s="39"/>
      <c r="F48" s="40"/>
      <c r="G48" s="47" t="s">
        <v>46</v>
      </c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8" t="s">
        <v>5</v>
      </c>
      <c r="AI48" s="49"/>
      <c r="AJ48" s="49"/>
      <c r="AK48" s="49"/>
      <c r="AL48" s="49"/>
      <c r="AM48" s="50"/>
      <c r="AN48" s="24">
        <f>AN53+AN54+AN58+AN60+AN61</f>
        <v>859.4</v>
      </c>
      <c r="AO48" s="24"/>
      <c r="AP48" s="84"/>
      <c r="AQ48" s="85"/>
      <c r="AR48" s="85"/>
      <c r="AS48" s="85"/>
      <c r="AT48" s="85"/>
      <c r="AU48" s="85"/>
      <c r="AV48" s="86"/>
      <c r="AY48"/>
      <c r="AZ48"/>
      <c r="BA48"/>
      <c r="BB48"/>
      <c r="BC48"/>
      <c r="BD48"/>
      <c r="BE48"/>
      <c r="BF48"/>
      <c r="BG48"/>
    </row>
    <row r="49" spans="1:59" s="6" customFormat="1" ht="13.2" x14ac:dyDescent="0.25">
      <c r="A49" s="44"/>
      <c r="B49" s="45"/>
      <c r="C49" s="45"/>
      <c r="D49" s="45"/>
      <c r="E49" s="45"/>
      <c r="F49" s="46"/>
      <c r="G49" s="37" t="s">
        <v>47</v>
      </c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54"/>
      <c r="AI49" s="55"/>
      <c r="AJ49" s="55"/>
      <c r="AK49" s="55"/>
      <c r="AL49" s="55"/>
      <c r="AM49" s="56"/>
      <c r="AN49" s="26"/>
      <c r="AO49" s="26"/>
      <c r="AP49" s="87"/>
      <c r="AQ49" s="88"/>
      <c r="AR49" s="88"/>
      <c r="AS49" s="88"/>
      <c r="AT49" s="88"/>
      <c r="AU49" s="88"/>
      <c r="AV49" s="89"/>
      <c r="AY49"/>
      <c r="AZ49"/>
      <c r="BA49"/>
      <c r="BB49"/>
      <c r="BC49"/>
      <c r="BD49"/>
      <c r="BE49"/>
      <c r="BF49"/>
      <c r="BG49"/>
    </row>
    <row r="50" spans="1:59" s="6" customFormat="1" ht="15" customHeight="1" x14ac:dyDescent="0.25">
      <c r="A50" s="58" t="s">
        <v>49</v>
      </c>
      <c r="B50" s="58"/>
      <c r="C50" s="58"/>
      <c r="D50" s="58"/>
      <c r="E50" s="58"/>
      <c r="F50" s="58"/>
      <c r="G50" s="59" t="s">
        <v>59</v>
      </c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60" t="s">
        <v>5</v>
      </c>
      <c r="AI50" s="60"/>
      <c r="AJ50" s="60"/>
      <c r="AK50" s="60"/>
      <c r="AL50" s="60"/>
      <c r="AM50" s="60"/>
      <c r="AN50" s="16"/>
      <c r="AO50" s="8"/>
      <c r="AP50" s="98"/>
      <c r="AQ50" s="98"/>
      <c r="AR50" s="98"/>
      <c r="AS50" s="98"/>
      <c r="AT50" s="98"/>
      <c r="AU50" s="98"/>
      <c r="AV50" s="98"/>
      <c r="AY50"/>
      <c r="AZ50"/>
      <c r="BA50"/>
      <c r="BB50"/>
      <c r="BC50"/>
      <c r="BD50"/>
      <c r="BE50"/>
      <c r="BF50"/>
      <c r="BG50"/>
    </row>
    <row r="51" spans="1:59" s="6" customFormat="1" ht="13.2" x14ac:dyDescent="0.25">
      <c r="A51" s="38" t="s">
        <v>50</v>
      </c>
      <c r="B51" s="39"/>
      <c r="C51" s="39"/>
      <c r="D51" s="39"/>
      <c r="E51" s="39"/>
      <c r="F51" s="40"/>
      <c r="G51" s="47" t="s">
        <v>78</v>
      </c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8" t="s">
        <v>5</v>
      </c>
      <c r="AI51" s="49"/>
      <c r="AJ51" s="49"/>
      <c r="AK51" s="49"/>
      <c r="AL51" s="49"/>
      <c r="AM51" s="50"/>
      <c r="AN51" s="82"/>
      <c r="AO51" s="24"/>
      <c r="AP51" s="84"/>
      <c r="AQ51" s="85"/>
      <c r="AR51" s="85"/>
      <c r="AS51" s="85"/>
      <c r="AT51" s="85"/>
      <c r="AU51" s="85"/>
      <c r="AV51" s="86"/>
      <c r="AY51"/>
      <c r="AZ51"/>
      <c r="BA51"/>
      <c r="BB51"/>
      <c r="BC51"/>
      <c r="BD51"/>
      <c r="BE51"/>
      <c r="BF51"/>
      <c r="BG51"/>
    </row>
    <row r="52" spans="1:59" s="6" customFormat="1" ht="13.2" x14ac:dyDescent="0.25">
      <c r="A52" s="44"/>
      <c r="B52" s="45"/>
      <c r="C52" s="45"/>
      <c r="D52" s="45"/>
      <c r="E52" s="45"/>
      <c r="F52" s="46"/>
      <c r="G52" s="37" t="s">
        <v>79</v>
      </c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54"/>
      <c r="AI52" s="55"/>
      <c r="AJ52" s="55"/>
      <c r="AK52" s="55"/>
      <c r="AL52" s="55"/>
      <c r="AM52" s="56"/>
      <c r="AN52" s="83"/>
      <c r="AO52" s="26"/>
      <c r="AP52" s="87"/>
      <c r="AQ52" s="88"/>
      <c r="AR52" s="88"/>
      <c r="AS52" s="88"/>
      <c r="AT52" s="88"/>
      <c r="AU52" s="88"/>
      <c r="AV52" s="89"/>
      <c r="AY52"/>
      <c r="AZ52"/>
      <c r="BA52"/>
      <c r="BB52"/>
      <c r="BC52"/>
      <c r="BD52"/>
      <c r="BE52"/>
      <c r="BF52"/>
      <c r="BG52"/>
    </row>
    <row r="53" spans="1:59" s="6" customFormat="1" ht="15" customHeight="1" x14ac:dyDescent="0.25">
      <c r="A53" s="58" t="s">
        <v>52</v>
      </c>
      <c r="B53" s="58"/>
      <c r="C53" s="58"/>
      <c r="D53" s="58"/>
      <c r="E53" s="58"/>
      <c r="F53" s="58"/>
      <c r="G53" s="59" t="s">
        <v>51</v>
      </c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60" t="s">
        <v>5</v>
      </c>
      <c r="AI53" s="60"/>
      <c r="AJ53" s="60"/>
      <c r="AK53" s="60"/>
      <c r="AL53" s="60"/>
      <c r="AM53" s="60"/>
      <c r="AN53" s="16"/>
      <c r="AO53" s="8"/>
      <c r="AP53" s="98"/>
      <c r="AQ53" s="98"/>
      <c r="AR53" s="98"/>
      <c r="AS53" s="98"/>
      <c r="AT53" s="98"/>
      <c r="AU53" s="98"/>
      <c r="AV53" s="98"/>
      <c r="AY53"/>
      <c r="AZ53"/>
      <c r="BA53"/>
      <c r="BB53"/>
      <c r="BC53"/>
      <c r="BD53"/>
      <c r="BE53"/>
      <c r="BF53"/>
      <c r="BG53"/>
    </row>
    <row r="54" spans="1:59" s="6" customFormat="1" ht="15" customHeight="1" x14ac:dyDescent="0.25">
      <c r="A54" s="58" t="s">
        <v>56</v>
      </c>
      <c r="B54" s="58"/>
      <c r="C54" s="58"/>
      <c r="D54" s="58"/>
      <c r="E54" s="58"/>
      <c r="F54" s="58"/>
      <c r="G54" s="59" t="s">
        <v>53</v>
      </c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60" t="s">
        <v>5</v>
      </c>
      <c r="AI54" s="60"/>
      <c r="AJ54" s="60"/>
      <c r="AK54" s="60"/>
      <c r="AL54" s="60"/>
      <c r="AM54" s="60"/>
      <c r="AN54" s="8">
        <v>767.9</v>
      </c>
      <c r="AO54" s="8"/>
      <c r="AP54" s="98"/>
      <c r="AQ54" s="98"/>
      <c r="AR54" s="98"/>
      <c r="AS54" s="98"/>
      <c r="AT54" s="98"/>
      <c r="AU54" s="98"/>
      <c r="AV54" s="98"/>
      <c r="AY54"/>
      <c r="AZ54"/>
      <c r="BA54"/>
      <c r="BB54"/>
      <c r="BC54"/>
      <c r="BD54"/>
      <c r="BE54"/>
      <c r="BF54"/>
      <c r="BG54"/>
    </row>
    <row r="55" spans="1:59" s="6" customFormat="1" ht="13.2" x14ac:dyDescent="0.25">
      <c r="A55" s="38" t="s">
        <v>57</v>
      </c>
      <c r="B55" s="39"/>
      <c r="C55" s="39"/>
      <c r="D55" s="39"/>
      <c r="E55" s="39"/>
      <c r="F55" s="40"/>
      <c r="G55" s="47" t="s">
        <v>160</v>
      </c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8" t="s">
        <v>5</v>
      </c>
      <c r="AI55" s="49"/>
      <c r="AJ55" s="49"/>
      <c r="AK55" s="49"/>
      <c r="AL55" s="49"/>
      <c r="AM55" s="50"/>
      <c r="AN55" s="82"/>
      <c r="AO55" s="24"/>
      <c r="AP55" s="84"/>
      <c r="AQ55" s="85"/>
      <c r="AR55" s="85"/>
      <c r="AS55" s="85"/>
      <c r="AT55" s="85"/>
      <c r="AU55" s="85"/>
      <c r="AV55" s="86"/>
      <c r="AY55"/>
      <c r="AZ55"/>
      <c r="BA55"/>
      <c r="BB55"/>
      <c r="BC55"/>
      <c r="BD55"/>
      <c r="BE55"/>
      <c r="BF55"/>
      <c r="BG55"/>
    </row>
    <row r="56" spans="1:59" s="6" customFormat="1" ht="13.2" x14ac:dyDescent="0.25">
      <c r="A56" s="41"/>
      <c r="B56" s="42"/>
      <c r="C56" s="42"/>
      <c r="D56" s="42"/>
      <c r="E56" s="42"/>
      <c r="F56" s="43"/>
      <c r="G56" s="36" t="s">
        <v>161</v>
      </c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51"/>
      <c r="AI56" s="52"/>
      <c r="AJ56" s="52"/>
      <c r="AK56" s="52"/>
      <c r="AL56" s="52"/>
      <c r="AM56" s="53"/>
      <c r="AN56" s="105"/>
      <c r="AO56" s="25"/>
      <c r="AP56" s="99"/>
      <c r="AQ56" s="100"/>
      <c r="AR56" s="100"/>
      <c r="AS56" s="100"/>
      <c r="AT56" s="100"/>
      <c r="AU56" s="100"/>
      <c r="AV56" s="101"/>
      <c r="AY56"/>
      <c r="AZ56"/>
      <c r="BA56"/>
      <c r="BB56"/>
      <c r="BC56"/>
      <c r="BD56"/>
      <c r="BE56"/>
      <c r="BF56"/>
      <c r="BG56"/>
    </row>
    <row r="57" spans="1:59" s="6" customFormat="1" ht="13.2" x14ac:dyDescent="0.25">
      <c r="A57" s="44"/>
      <c r="B57" s="45"/>
      <c r="C57" s="45"/>
      <c r="D57" s="45"/>
      <c r="E57" s="45"/>
      <c r="F57" s="46"/>
      <c r="G57" s="37" t="s">
        <v>162</v>
      </c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54"/>
      <c r="AI57" s="55"/>
      <c r="AJ57" s="55"/>
      <c r="AK57" s="55"/>
      <c r="AL57" s="55"/>
      <c r="AM57" s="56"/>
      <c r="AN57" s="83"/>
      <c r="AO57" s="26"/>
      <c r="AP57" s="87"/>
      <c r="AQ57" s="88"/>
      <c r="AR57" s="88"/>
      <c r="AS57" s="88"/>
      <c r="AT57" s="88"/>
      <c r="AU57" s="88"/>
      <c r="AV57" s="89"/>
      <c r="AY57"/>
      <c r="AZ57"/>
      <c r="BA57"/>
      <c r="BB57"/>
      <c r="BC57"/>
      <c r="BD57"/>
      <c r="BE57"/>
      <c r="BF57"/>
      <c r="BG57"/>
    </row>
    <row r="58" spans="1:59" s="6" customFormat="1" ht="15" customHeight="1" x14ac:dyDescent="0.25">
      <c r="A58" s="58" t="s">
        <v>58</v>
      </c>
      <c r="B58" s="58"/>
      <c r="C58" s="58"/>
      <c r="D58" s="58"/>
      <c r="E58" s="58"/>
      <c r="F58" s="58"/>
      <c r="G58" s="59" t="s">
        <v>163</v>
      </c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60" t="s">
        <v>5</v>
      </c>
      <c r="AI58" s="60"/>
      <c r="AJ58" s="60"/>
      <c r="AK58" s="60"/>
      <c r="AL58" s="60"/>
      <c r="AM58" s="60"/>
      <c r="AN58" s="8">
        <v>91.5</v>
      </c>
      <c r="AO58" s="8"/>
      <c r="AP58" s="98"/>
      <c r="AQ58" s="98"/>
      <c r="AR58" s="98"/>
      <c r="AS58" s="98"/>
      <c r="AT58" s="98"/>
      <c r="AU58" s="98"/>
      <c r="AV58" s="98"/>
      <c r="AY58"/>
      <c r="AZ58"/>
      <c r="BA58"/>
      <c r="BB58"/>
      <c r="BC58"/>
      <c r="BD58"/>
      <c r="BE58"/>
      <c r="BF58"/>
      <c r="BG58"/>
    </row>
    <row r="59" spans="1:59" s="6" customFormat="1" ht="33" customHeight="1" x14ac:dyDescent="0.25">
      <c r="A59" s="58" t="s">
        <v>60</v>
      </c>
      <c r="B59" s="58"/>
      <c r="C59" s="58"/>
      <c r="D59" s="58"/>
      <c r="E59" s="58"/>
      <c r="F59" s="58"/>
      <c r="G59" s="59" t="s">
        <v>164</v>
      </c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60" t="s">
        <v>5</v>
      </c>
      <c r="AI59" s="60"/>
      <c r="AJ59" s="60"/>
      <c r="AK59" s="60"/>
      <c r="AL59" s="60"/>
      <c r="AM59" s="60"/>
      <c r="AN59" s="16"/>
      <c r="AO59" s="8"/>
      <c r="AP59" s="102"/>
      <c r="AQ59" s="103"/>
      <c r="AR59" s="103"/>
      <c r="AS59" s="103"/>
      <c r="AT59" s="103"/>
      <c r="AU59" s="103"/>
      <c r="AV59" s="104"/>
      <c r="AY59"/>
      <c r="AZ59"/>
      <c r="BA59"/>
      <c r="BB59"/>
      <c r="BC59"/>
      <c r="BD59"/>
      <c r="BE59"/>
      <c r="BF59"/>
      <c r="BG59"/>
    </row>
    <row r="60" spans="1:59" s="6" customFormat="1" ht="15" customHeight="1" x14ac:dyDescent="0.25">
      <c r="A60" s="58" t="s">
        <v>63</v>
      </c>
      <c r="B60" s="58"/>
      <c r="C60" s="58"/>
      <c r="D60" s="58"/>
      <c r="E60" s="58"/>
      <c r="F60" s="58"/>
      <c r="G60" s="59" t="s">
        <v>54</v>
      </c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60" t="s">
        <v>5</v>
      </c>
      <c r="AI60" s="60"/>
      <c r="AJ60" s="60"/>
      <c r="AK60" s="60"/>
      <c r="AL60" s="60"/>
      <c r="AM60" s="60"/>
      <c r="AN60" s="16"/>
      <c r="AO60" s="8"/>
      <c r="AP60" s="57"/>
      <c r="AQ60" s="57"/>
      <c r="AR60" s="57"/>
      <c r="AS60" s="57"/>
      <c r="AT60" s="57"/>
      <c r="AU60" s="57"/>
      <c r="AV60" s="57"/>
      <c r="AY60"/>
      <c r="AZ60"/>
      <c r="BA60"/>
      <c r="BB60"/>
      <c r="BC60"/>
      <c r="BD60"/>
      <c r="BE60"/>
      <c r="BF60"/>
      <c r="BG60"/>
    </row>
    <row r="61" spans="1:59" s="6" customFormat="1" ht="15" customHeight="1" x14ac:dyDescent="0.25">
      <c r="A61" s="58" t="s">
        <v>159</v>
      </c>
      <c r="B61" s="58"/>
      <c r="C61" s="58"/>
      <c r="D61" s="58"/>
      <c r="E61" s="58"/>
      <c r="F61" s="58"/>
      <c r="G61" s="59" t="s">
        <v>55</v>
      </c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60" t="s">
        <v>5</v>
      </c>
      <c r="AI61" s="60"/>
      <c r="AJ61" s="60"/>
      <c r="AK61" s="60"/>
      <c r="AL61" s="60"/>
      <c r="AM61" s="60"/>
      <c r="AN61" s="16"/>
      <c r="AO61" s="8"/>
      <c r="AP61" s="57"/>
      <c r="AQ61" s="57"/>
      <c r="AR61" s="57"/>
      <c r="AS61" s="57"/>
      <c r="AT61" s="57"/>
      <c r="AU61" s="57"/>
      <c r="AV61" s="57"/>
      <c r="AY61"/>
      <c r="AZ61"/>
      <c r="BA61"/>
      <c r="BB61"/>
      <c r="BC61"/>
      <c r="BD61"/>
      <c r="BE61"/>
      <c r="BF61"/>
      <c r="BG61"/>
    </row>
    <row r="62" spans="1:59" s="6" customFormat="1" ht="13.2" x14ac:dyDescent="0.25">
      <c r="A62" s="38" t="s">
        <v>165</v>
      </c>
      <c r="B62" s="39"/>
      <c r="C62" s="39"/>
      <c r="D62" s="39"/>
      <c r="E62" s="39"/>
      <c r="F62" s="40"/>
      <c r="G62" s="47" t="s">
        <v>80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8" t="s">
        <v>5</v>
      </c>
      <c r="AI62" s="49"/>
      <c r="AJ62" s="49"/>
      <c r="AK62" s="49"/>
      <c r="AL62" s="49"/>
      <c r="AM62" s="50"/>
      <c r="AN62" s="82"/>
      <c r="AO62" s="24"/>
      <c r="AP62" s="84"/>
      <c r="AQ62" s="85"/>
      <c r="AR62" s="85"/>
      <c r="AS62" s="85"/>
      <c r="AT62" s="85"/>
      <c r="AU62" s="85"/>
      <c r="AV62" s="86"/>
      <c r="AY62"/>
      <c r="AZ62"/>
      <c r="BA62"/>
      <c r="BB62"/>
      <c r="BC62"/>
      <c r="BD62"/>
      <c r="BE62"/>
      <c r="BF62"/>
      <c r="BG62"/>
    </row>
    <row r="63" spans="1:59" s="6" customFormat="1" ht="13.2" x14ac:dyDescent="0.25">
      <c r="A63" s="41"/>
      <c r="B63" s="42"/>
      <c r="C63" s="42"/>
      <c r="D63" s="42"/>
      <c r="E63" s="42"/>
      <c r="F63" s="43"/>
      <c r="G63" s="36" t="s">
        <v>81</v>
      </c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51"/>
      <c r="AI63" s="52"/>
      <c r="AJ63" s="52"/>
      <c r="AK63" s="52"/>
      <c r="AL63" s="52"/>
      <c r="AM63" s="53"/>
      <c r="AN63" s="105"/>
      <c r="AO63" s="25"/>
      <c r="AP63" s="99"/>
      <c r="AQ63" s="100"/>
      <c r="AR63" s="100"/>
      <c r="AS63" s="100"/>
      <c r="AT63" s="100"/>
      <c r="AU63" s="100"/>
      <c r="AV63" s="101"/>
      <c r="AY63"/>
      <c r="AZ63"/>
      <c r="BA63"/>
      <c r="BB63"/>
      <c r="BC63"/>
      <c r="BD63"/>
      <c r="BE63"/>
      <c r="BF63"/>
      <c r="BG63"/>
    </row>
    <row r="64" spans="1:59" s="6" customFormat="1" ht="13.2" x14ac:dyDescent="0.25">
      <c r="A64" s="41"/>
      <c r="B64" s="42"/>
      <c r="C64" s="42"/>
      <c r="D64" s="42"/>
      <c r="E64" s="42"/>
      <c r="F64" s="43"/>
      <c r="G64" s="36" t="s">
        <v>82</v>
      </c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51"/>
      <c r="AI64" s="52"/>
      <c r="AJ64" s="52"/>
      <c r="AK64" s="52"/>
      <c r="AL64" s="52"/>
      <c r="AM64" s="53"/>
      <c r="AN64" s="105"/>
      <c r="AO64" s="25"/>
      <c r="AP64" s="99"/>
      <c r="AQ64" s="100"/>
      <c r="AR64" s="100"/>
      <c r="AS64" s="100"/>
      <c r="AT64" s="100"/>
      <c r="AU64" s="100"/>
      <c r="AV64" s="101"/>
      <c r="AY64"/>
      <c r="AZ64"/>
      <c r="BA64"/>
      <c r="BB64"/>
      <c r="BC64"/>
      <c r="BD64"/>
      <c r="BE64"/>
      <c r="BF64"/>
      <c r="BG64"/>
    </row>
    <row r="65" spans="1:59" s="6" customFormat="1" ht="13.2" x14ac:dyDescent="0.25">
      <c r="A65" s="44"/>
      <c r="B65" s="45"/>
      <c r="C65" s="45"/>
      <c r="D65" s="45"/>
      <c r="E65" s="45"/>
      <c r="F65" s="46"/>
      <c r="G65" s="37" t="s">
        <v>83</v>
      </c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54"/>
      <c r="AI65" s="55"/>
      <c r="AJ65" s="55"/>
      <c r="AK65" s="55"/>
      <c r="AL65" s="55"/>
      <c r="AM65" s="56"/>
      <c r="AN65" s="83"/>
      <c r="AO65" s="26"/>
      <c r="AP65" s="87"/>
      <c r="AQ65" s="88"/>
      <c r="AR65" s="88"/>
      <c r="AS65" s="88"/>
      <c r="AT65" s="88"/>
      <c r="AU65" s="88"/>
      <c r="AV65" s="89"/>
      <c r="AY65"/>
      <c r="AZ65"/>
      <c r="BA65"/>
      <c r="BB65"/>
      <c r="BC65"/>
      <c r="BD65"/>
      <c r="BE65"/>
      <c r="BF65"/>
      <c r="BG65"/>
    </row>
    <row r="66" spans="1:59" s="6" customFormat="1" ht="13.2" x14ac:dyDescent="0.25">
      <c r="A66" s="38" t="s">
        <v>166</v>
      </c>
      <c r="B66" s="39"/>
      <c r="C66" s="39"/>
      <c r="D66" s="39"/>
      <c r="E66" s="39"/>
      <c r="F66" s="40"/>
      <c r="G66" s="47" t="s">
        <v>61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8" t="s">
        <v>101</v>
      </c>
      <c r="AI66" s="49"/>
      <c r="AJ66" s="49"/>
      <c r="AK66" s="49"/>
      <c r="AL66" s="49"/>
      <c r="AM66" s="50"/>
      <c r="AN66" s="82"/>
      <c r="AO66" s="24"/>
      <c r="AP66" s="84"/>
      <c r="AQ66" s="85"/>
      <c r="AR66" s="85"/>
      <c r="AS66" s="85"/>
      <c r="AT66" s="85"/>
      <c r="AU66" s="85"/>
      <c r="AV66" s="86"/>
      <c r="AY66"/>
      <c r="AZ66"/>
      <c r="BA66"/>
      <c r="BB66"/>
      <c r="BC66"/>
      <c r="BD66"/>
      <c r="BE66"/>
      <c r="BF66"/>
      <c r="BG66"/>
    </row>
    <row r="67" spans="1:59" s="6" customFormat="1" ht="13.2" x14ac:dyDescent="0.25">
      <c r="A67" s="44"/>
      <c r="B67" s="45"/>
      <c r="C67" s="45"/>
      <c r="D67" s="45"/>
      <c r="E67" s="45"/>
      <c r="F67" s="46"/>
      <c r="G67" s="37" t="s">
        <v>62</v>
      </c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54"/>
      <c r="AI67" s="55"/>
      <c r="AJ67" s="55"/>
      <c r="AK67" s="55"/>
      <c r="AL67" s="55"/>
      <c r="AM67" s="56"/>
      <c r="AN67" s="83"/>
      <c r="AO67" s="26"/>
      <c r="AP67" s="87"/>
      <c r="AQ67" s="88"/>
      <c r="AR67" s="88"/>
      <c r="AS67" s="88"/>
      <c r="AT67" s="88"/>
      <c r="AU67" s="88"/>
      <c r="AV67" s="89"/>
      <c r="AY67"/>
      <c r="AZ67"/>
      <c r="BA67"/>
      <c r="BB67"/>
      <c r="BC67"/>
      <c r="BD67"/>
      <c r="BE67"/>
      <c r="BF67"/>
      <c r="BG67"/>
    </row>
    <row r="68" spans="1:59" s="6" customFormat="1" ht="13.2" x14ac:dyDescent="0.25">
      <c r="A68" s="38" t="s">
        <v>167</v>
      </c>
      <c r="B68" s="39"/>
      <c r="C68" s="39"/>
      <c r="D68" s="39"/>
      <c r="E68" s="39"/>
      <c r="F68" s="40"/>
      <c r="G68" s="47" t="s">
        <v>68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8" t="s">
        <v>5</v>
      </c>
      <c r="AI68" s="49"/>
      <c r="AJ68" s="49"/>
      <c r="AK68" s="49"/>
      <c r="AL68" s="49"/>
      <c r="AM68" s="50"/>
      <c r="AN68" s="82"/>
      <c r="AO68" s="24"/>
      <c r="AP68" s="84"/>
      <c r="AQ68" s="85"/>
      <c r="AR68" s="85"/>
      <c r="AS68" s="85"/>
      <c r="AT68" s="85"/>
      <c r="AU68" s="85"/>
      <c r="AV68" s="86"/>
      <c r="AY68"/>
      <c r="AZ68"/>
      <c r="BA68"/>
      <c r="BB68"/>
      <c r="BC68"/>
      <c r="BD68"/>
      <c r="BE68"/>
      <c r="BF68"/>
      <c r="BG68"/>
    </row>
    <row r="69" spans="1:59" s="6" customFormat="1" ht="13.2" x14ac:dyDescent="0.25">
      <c r="A69" s="41"/>
      <c r="B69" s="42"/>
      <c r="C69" s="42"/>
      <c r="D69" s="42"/>
      <c r="E69" s="42"/>
      <c r="F69" s="43"/>
      <c r="G69" s="36" t="s">
        <v>69</v>
      </c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51"/>
      <c r="AI69" s="52"/>
      <c r="AJ69" s="52"/>
      <c r="AK69" s="52"/>
      <c r="AL69" s="52"/>
      <c r="AM69" s="53"/>
      <c r="AN69" s="105"/>
      <c r="AO69" s="25"/>
      <c r="AP69" s="99"/>
      <c r="AQ69" s="100"/>
      <c r="AR69" s="100"/>
      <c r="AS69" s="100"/>
      <c r="AT69" s="100"/>
      <c r="AU69" s="100"/>
      <c r="AV69" s="101"/>
      <c r="AY69"/>
      <c r="AZ69"/>
      <c r="BA69"/>
      <c r="BB69"/>
      <c r="BC69"/>
      <c r="BD69"/>
      <c r="BE69"/>
      <c r="BF69"/>
      <c r="BG69"/>
    </row>
    <row r="70" spans="1:59" s="6" customFormat="1" ht="13.2" x14ac:dyDescent="0.25">
      <c r="A70" s="41"/>
      <c r="B70" s="42"/>
      <c r="C70" s="42"/>
      <c r="D70" s="42"/>
      <c r="E70" s="42"/>
      <c r="F70" s="43"/>
      <c r="G70" s="36" t="s">
        <v>70</v>
      </c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51"/>
      <c r="AI70" s="52"/>
      <c r="AJ70" s="52"/>
      <c r="AK70" s="52"/>
      <c r="AL70" s="52"/>
      <c r="AM70" s="53"/>
      <c r="AN70" s="105"/>
      <c r="AO70" s="25"/>
      <c r="AP70" s="99"/>
      <c r="AQ70" s="100"/>
      <c r="AR70" s="100"/>
      <c r="AS70" s="100"/>
      <c r="AT70" s="100"/>
      <c r="AU70" s="100"/>
      <c r="AV70" s="101"/>
      <c r="AY70"/>
      <c r="AZ70"/>
      <c r="BA70"/>
      <c r="BB70"/>
      <c r="BC70"/>
      <c r="BD70"/>
      <c r="BE70"/>
      <c r="BF70"/>
      <c r="BG70"/>
    </row>
    <row r="71" spans="1:59" s="6" customFormat="1" ht="13.2" x14ac:dyDescent="0.25">
      <c r="A71" s="41"/>
      <c r="B71" s="42"/>
      <c r="C71" s="42"/>
      <c r="D71" s="42"/>
      <c r="E71" s="42"/>
      <c r="F71" s="43"/>
      <c r="G71" s="36" t="s">
        <v>71</v>
      </c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51"/>
      <c r="AI71" s="52"/>
      <c r="AJ71" s="52"/>
      <c r="AK71" s="52"/>
      <c r="AL71" s="52"/>
      <c r="AM71" s="53"/>
      <c r="AN71" s="105"/>
      <c r="AO71" s="25"/>
      <c r="AP71" s="99"/>
      <c r="AQ71" s="100"/>
      <c r="AR71" s="100"/>
      <c r="AS71" s="100"/>
      <c r="AT71" s="100"/>
      <c r="AU71" s="100"/>
      <c r="AV71" s="101"/>
      <c r="AY71"/>
      <c r="AZ71"/>
      <c r="BA71"/>
      <c r="BB71"/>
      <c r="BC71"/>
      <c r="BD71"/>
      <c r="BE71"/>
      <c r="BF71"/>
      <c r="BG71"/>
    </row>
    <row r="72" spans="1:59" s="6" customFormat="1" ht="13.2" x14ac:dyDescent="0.25">
      <c r="A72" s="41"/>
      <c r="B72" s="42"/>
      <c r="C72" s="42"/>
      <c r="D72" s="42"/>
      <c r="E72" s="42"/>
      <c r="F72" s="43"/>
      <c r="G72" s="36" t="s">
        <v>72</v>
      </c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51"/>
      <c r="AI72" s="52"/>
      <c r="AJ72" s="52"/>
      <c r="AK72" s="52"/>
      <c r="AL72" s="52"/>
      <c r="AM72" s="53"/>
      <c r="AN72" s="105"/>
      <c r="AO72" s="25"/>
      <c r="AP72" s="99"/>
      <c r="AQ72" s="100"/>
      <c r="AR72" s="100"/>
      <c r="AS72" s="100"/>
      <c r="AT72" s="100"/>
      <c r="AU72" s="100"/>
      <c r="AV72" s="101"/>
      <c r="AY72"/>
      <c r="AZ72"/>
      <c r="BA72"/>
      <c r="BB72"/>
      <c r="BC72"/>
      <c r="BD72"/>
      <c r="BE72"/>
      <c r="BF72"/>
      <c r="BG72"/>
    </row>
    <row r="73" spans="1:59" s="6" customFormat="1" ht="13.2" x14ac:dyDescent="0.25">
      <c r="A73" s="41"/>
      <c r="B73" s="42"/>
      <c r="C73" s="42"/>
      <c r="D73" s="42"/>
      <c r="E73" s="42"/>
      <c r="F73" s="43"/>
      <c r="G73" s="36" t="s">
        <v>73</v>
      </c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51"/>
      <c r="AI73" s="52"/>
      <c r="AJ73" s="52"/>
      <c r="AK73" s="52"/>
      <c r="AL73" s="52"/>
      <c r="AM73" s="53"/>
      <c r="AN73" s="105"/>
      <c r="AO73" s="25"/>
      <c r="AP73" s="99"/>
      <c r="AQ73" s="100"/>
      <c r="AR73" s="100"/>
      <c r="AS73" s="100"/>
      <c r="AT73" s="100"/>
      <c r="AU73" s="100"/>
      <c r="AV73" s="101"/>
      <c r="AY73"/>
      <c r="AZ73"/>
      <c r="BA73"/>
      <c r="BB73"/>
      <c r="BC73"/>
      <c r="BD73"/>
      <c r="BE73"/>
      <c r="BF73"/>
      <c r="BG73"/>
    </row>
    <row r="74" spans="1:59" s="6" customFormat="1" ht="13.2" x14ac:dyDescent="0.25">
      <c r="A74" s="41"/>
      <c r="B74" s="42"/>
      <c r="C74" s="42"/>
      <c r="D74" s="42"/>
      <c r="E74" s="42"/>
      <c r="F74" s="43"/>
      <c r="G74" s="36" t="s">
        <v>74</v>
      </c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51"/>
      <c r="AI74" s="52"/>
      <c r="AJ74" s="52"/>
      <c r="AK74" s="52"/>
      <c r="AL74" s="52"/>
      <c r="AM74" s="53"/>
      <c r="AN74" s="105"/>
      <c r="AO74" s="25"/>
      <c r="AP74" s="99"/>
      <c r="AQ74" s="100"/>
      <c r="AR74" s="100"/>
      <c r="AS74" s="100"/>
      <c r="AT74" s="100"/>
      <c r="AU74" s="100"/>
      <c r="AV74" s="101"/>
      <c r="AY74"/>
      <c r="AZ74"/>
      <c r="BA74"/>
      <c r="BB74"/>
      <c r="BC74"/>
      <c r="BD74"/>
      <c r="BE74"/>
      <c r="BF74"/>
      <c r="BG74"/>
    </row>
    <row r="75" spans="1:59" s="6" customFormat="1" ht="13.2" x14ac:dyDescent="0.25">
      <c r="A75" s="44"/>
      <c r="B75" s="45"/>
      <c r="C75" s="45"/>
      <c r="D75" s="45"/>
      <c r="E75" s="45"/>
      <c r="F75" s="46"/>
      <c r="G75" s="37" t="s">
        <v>75</v>
      </c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/>
      <c r="AI75" s="55"/>
      <c r="AJ75" s="55"/>
      <c r="AK75" s="55"/>
      <c r="AL75" s="55"/>
      <c r="AM75" s="56"/>
      <c r="AN75" s="83"/>
      <c r="AO75" s="26"/>
      <c r="AP75" s="87"/>
      <c r="AQ75" s="88"/>
      <c r="AR75" s="88"/>
      <c r="AS75" s="88"/>
      <c r="AT75" s="88"/>
      <c r="AU75" s="88"/>
      <c r="AV75" s="89"/>
      <c r="AY75"/>
      <c r="AZ75"/>
      <c r="BA75"/>
      <c r="BB75"/>
      <c r="BC75"/>
      <c r="BD75"/>
      <c r="BE75"/>
      <c r="BF75"/>
      <c r="BG75"/>
    </row>
    <row r="76" spans="1:59" s="6" customFormat="1" ht="13.2" x14ac:dyDescent="0.25">
      <c r="A76" s="38" t="s">
        <v>168</v>
      </c>
      <c r="B76" s="39"/>
      <c r="C76" s="39"/>
      <c r="D76" s="39"/>
      <c r="E76" s="39"/>
      <c r="F76" s="40"/>
      <c r="G76" s="47" t="s">
        <v>169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8" t="s">
        <v>5</v>
      </c>
      <c r="AI76" s="49"/>
      <c r="AJ76" s="49"/>
      <c r="AK76" s="49"/>
      <c r="AL76" s="49"/>
      <c r="AM76" s="50"/>
      <c r="AN76" s="82"/>
      <c r="AO76" s="24"/>
      <c r="AP76" s="84"/>
      <c r="AQ76" s="85"/>
      <c r="AR76" s="85"/>
      <c r="AS76" s="85"/>
      <c r="AT76" s="85"/>
      <c r="AU76" s="85"/>
      <c r="AV76" s="86"/>
      <c r="AY76"/>
      <c r="AZ76"/>
      <c r="BA76"/>
      <c r="BB76"/>
      <c r="BC76"/>
      <c r="BD76"/>
      <c r="BE76"/>
      <c r="BF76"/>
      <c r="BG76"/>
    </row>
    <row r="77" spans="1:59" s="6" customFormat="1" ht="13.2" x14ac:dyDescent="0.25">
      <c r="A77" s="44"/>
      <c r="B77" s="45"/>
      <c r="C77" s="45"/>
      <c r="D77" s="45"/>
      <c r="E77" s="45"/>
      <c r="F77" s="46"/>
      <c r="G77" s="37" t="s">
        <v>40</v>
      </c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54"/>
      <c r="AI77" s="55"/>
      <c r="AJ77" s="55"/>
      <c r="AK77" s="55"/>
      <c r="AL77" s="55"/>
      <c r="AM77" s="56"/>
      <c r="AN77" s="83"/>
      <c r="AO77" s="26"/>
      <c r="AP77" s="87"/>
      <c r="AQ77" s="88"/>
      <c r="AR77" s="88"/>
      <c r="AS77" s="88"/>
      <c r="AT77" s="88"/>
      <c r="AU77" s="88"/>
      <c r="AV77" s="89"/>
      <c r="AY77"/>
      <c r="AZ77"/>
      <c r="BA77"/>
      <c r="BB77"/>
      <c r="BC77"/>
      <c r="BD77"/>
      <c r="BE77"/>
      <c r="BF77"/>
      <c r="BG77"/>
    </row>
    <row r="78" spans="1:59" s="6" customFormat="1" ht="12.75" customHeight="1" x14ac:dyDescent="0.25">
      <c r="A78" s="38" t="s">
        <v>64</v>
      </c>
      <c r="B78" s="39"/>
      <c r="C78" s="39"/>
      <c r="D78" s="39"/>
      <c r="E78" s="39"/>
      <c r="F78" s="40"/>
      <c r="G78" s="47" t="s">
        <v>170</v>
      </c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8" t="s">
        <v>5</v>
      </c>
      <c r="AI78" s="49"/>
      <c r="AJ78" s="49"/>
      <c r="AK78" s="49"/>
      <c r="AL78" s="49"/>
      <c r="AM78" s="50"/>
      <c r="AN78" s="24">
        <v>198.22</v>
      </c>
      <c r="AO78" s="24"/>
      <c r="AP78" s="27"/>
      <c r="AQ78" s="28"/>
      <c r="AR78" s="28"/>
      <c r="AS78" s="28"/>
      <c r="AT78" s="28"/>
      <c r="AU78" s="28"/>
      <c r="AV78" s="29"/>
      <c r="AY78"/>
      <c r="AZ78"/>
      <c r="BA78"/>
      <c r="BB78"/>
      <c r="BC78"/>
      <c r="BD78"/>
      <c r="BE78"/>
      <c r="BF78"/>
      <c r="BG78"/>
    </row>
    <row r="79" spans="1:59" s="6" customFormat="1" ht="13.2" x14ac:dyDescent="0.25">
      <c r="A79" s="41"/>
      <c r="B79" s="42"/>
      <c r="C79" s="42"/>
      <c r="D79" s="42"/>
      <c r="E79" s="42"/>
      <c r="F79" s="43"/>
      <c r="G79" s="36" t="s">
        <v>9</v>
      </c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51"/>
      <c r="AI79" s="52"/>
      <c r="AJ79" s="52"/>
      <c r="AK79" s="52"/>
      <c r="AL79" s="52"/>
      <c r="AM79" s="53"/>
      <c r="AN79" s="25"/>
      <c r="AO79" s="25"/>
      <c r="AP79" s="30"/>
      <c r="AQ79" s="31"/>
      <c r="AR79" s="31"/>
      <c r="AS79" s="31"/>
      <c r="AT79" s="31"/>
      <c r="AU79" s="31"/>
      <c r="AV79" s="32"/>
      <c r="AY79"/>
      <c r="AZ79"/>
      <c r="BA79"/>
      <c r="BB79"/>
      <c r="BC79"/>
      <c r="BD79"/>
      <c r="BE79"/>
      <c r="BF79"/>
      <c r="BG79"/>
    </row>
    <row r="80" spans="1:59" s="6" customFormat="1" ht="13.2" x14ac:dyDescent="0.25">
      <c r="A80" s="44"/>
      <c r="B80" s="45"/>
      <c r="C80" s="45"/>
      <c r="D80" s="45"/>
      <c r="E80" s="45"/>
      <c r="F80" s="46"/>
      <c r="G80" s="37" t="s">
        <v>10</v>
      </c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54"/>
      <c r="AI80" s="55"/>
      <c r="AJ80" s="55"/>
      <c r="AK80" s="55"/>
      <c r="AL80" s="55"/>
      <c r="AM80" s="56"/>
      <c r="AN80" s="26"/>
      <c r="AO80" s="26"/>
      <c r="AP80" s="33"/>
      <c r="AQ80" s="34"/>
      <c r="AR80" s="34"/>
      <c r="AS80" s="34"/>
      <c r="AT80" s="34"/>
      <c r="AU80" s="34"/>
      <c r="AV80" s="35"/>
      <c r="AY80"/>
      <c r="AZ80"/>
      <c r="BA80"/>
      <c r="BB80"/>
      <c r="BC80"/>
      <c r="BD80"/>
      <c r="BE80"/>
      <c r="BF80"/>
      <c r="BG80"/>
    </row>
    <row r="81" spans="1:59" s="6" customFormat="1" ht="13.2" x14ac:dyDescent="0.25">
      <c r="A81" s="38" t="s">
        <v>84</v>
      </c>
      <c r="B81" s="39"/>
      <c r="C81" s="39"/>
      <c r="D81" s="39"/>
      <c r="E81" s="39"/>
      <c r="F81" s="40"/>
      <c r="G81" s="47" t="s">
        <v>13</v>
      </c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8" t="s">
        <v>5</v>
      </c>
      <c r="AI81" s="49"/>
      <c r="AJ81" s="49"/>
      <c r="AK81" s="49"/>
      <c r="AL81" s="49"/>
      <c r="AM81" s="50"/>
      <c r="AN81" s="24">
        <f>AN25</f>
        <v>980.13</v>
      </c>
      <c r="AO81" s="24"/>
      <c r="AP81" s="84"/>
      <c r="AQ81" s="85"/>
      <c r="AR81" s="85"/>
      <c r="AS81" s="85"/>
      <c r="AT81" s="85"/>
      <c r="AU81" s="85"/>
      <c r="AV81" s="86"/>
      <c r="AY81"/>
      <c r="AZ81"/>
      <c r="BA81"/>
      <c r="BB81"/>
      <c r="BC81"/>
      <c r="BD81"/>
      <c r="BE81"/>
      <c r="BF81"/>
      <c r="BG81"/>
    </row>
    <row r="82" spans="1:59" s="6" customFormat="1" ht="13.2" x14ac:dyDescent="0.25">
      <c r="A82" s="44"/>
      <c r="B82" s="45"/>
      <c r="C82" s="45"/>
      <c r="D82" s="45"/>
      <c r="E82" s="45"/>
      <c r="F82" s="46"/>
      <c r="G82" s="37" t="s">
        <v>87</v>
      </c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54"/>
      <c r="AI82" s="55"/>
      <c r="AJ82" s="55"/>
      <c r="AK82" s="55"/>
      <c r="AL82" s="55"/>
      <c r="AM82" s="56"/>
      <c r="AN82" s="26"/>
      <c r="AO82" s="26"/>
      <c r="AP82" s="87"/>
      <c r="AQ82" s="88"/>
      <c r="AR82" s="88"/>
      <c r="AS82" s="88"/>
      <c r="AT82" s="88"/>
      <c r="AU82" s="88"/>
      <c r="AV82" s="89"/>
      <c r="AY82"/>
      <c r="AZ82"/>
      <c r="BA82"/>
      <c r="BB82"/>
      <c r="BC82"/>
      <c r="BD82"/>
      <c r="BE82"/>
      <c r="BF82"/>
      <c r="BG82"/>
    </row>
    <row r="83" spans="1:59" s="6" customFormat="1" ht="13.2" x14ac:dyDescent="0.25">
      <c r="A83" s="38" t="s">
        <v>86</v>
      </c>
      <c r="B83" s="39"/>
      <c r="C83" s="39"/>
      <c r="D83" s="39"/>
      <c r="E83" s="39"/>
      <c r="F83" s="40"/>
      <c r="G83" s="47" t="s">
        <v>11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8" t="s">
        <v>5</v>
      </c>
      <c r="AI83" s="49"/>
      <c r="AJ83" s="49"/>
      <c r="AK83" s="49"/>
      <c r="AL83" s="49"/>
      <c r="AM83" s="50"/>
      <c r="AN83" s="24">
        <v>11562.68</v>
      </c>
      <c r="AO83" s="24"/>
      <c r="AP83" s="84"/>
      <c r="AQ83" s="85"/>
      <c r="AR83" s="85"/>
      <c r="AS83" s="85"/>
      <c r="AT83" s="85"/>
      <c r="AU83" s="85"/>
      <c r="AV83" s="86"/>
      <c r="AY83"/>
      <c r="AZ83"/>
      <c r="BA83"/>
      <c r="BB83"/>
      <c r="BC83"/>
      <c r="BD83"/>
      <c r="BE83"/>
      <c r="BF83"/>
      <c r="BG83"/>
    </row>
    <row r="84" spans="1:59" s="6" customFormat="1" ht="13.2" x14ac:dyDescent="0.25">
      <c r="A84" s="41"/>
      <c r="B84" s="42"/>
      <c r="C84" s="42"/>
      <c r="D84" s="42"/>
      <c r="E84" s="42"/>
      <c r="F84" s="43"/>
      <c r="G84" s="36" t="s">
        <v>88</v>
      </c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51"/>
      <c r="AI84" s="52"/>
      <c r="AJ84" s="52"/>
      <c r="AK84" s="52"/>
      <c r="AL84" s="52"/>
      <c r="AM84" s="53"/>
      <c r="AN84" s="25"/>
      <c r="AO84" s="25"/>
      <c r="AP84" s="99"/>
      <c r="AQ84" s="100"/>
      <c r="AR84" s="100"/>
      <c r="AS84" s="100"/>
      <c r="AT84" s="100"/>
      <c r="AU84" s="100"/>
      <c r="AV84" s="101"/>
      <c r="AY84"/>
      <c r="AZ84"/>
      <c r="BA84"/>
      <c r="BB84"/>
      <c r="BC84"/>
      <c r="BD84"/>
      <c r="BE84"/>
      <c r="BF84"/>
      <c r="BG84"/>
    </row>
    <row r="85" spans="1:59" s="6" customFormat="1" ht="13.2" x14ac:dyDescent="0.25">
      <c r="A85" s="44"/>
      <c r="B85" s="45"/>
      <c r="C85" s="45"/>
      <c r="D85" s="45"/>
      <c r="E85" s="45"/>
      <c r="F85" s="46"/>
      <c r="G85" s="37" t="s">
        <v>89</v>
      </c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54"/>
      <c r="AI85" s="55"/>
      <c r="AJ85" s="55"/>
      <c r="AK85" s="55"/>
      <c r="AL85" s="55"/>
      <c r="AM85" s="56"/>
      <c r="AN85" s="26"/>
      <c r="AO85" s="26"/>
      <c r="AP85" s="87"/>
      <c r="AQ85" s="88"/>
      <c r="AR85" s="88"/>
      <c r="AS85" s="88"/>
      <c r="AT85" s="88"/>
      <c r="AU85" s="88"/>
      <c r="AV85" s="89"/>
      <c r="AY85"/>
      <c r="AZ85"/>
      <c r="BA85"/>
      <c r="BB85"/>
      <c r="BC85"/>
      <c r="BD85"/>
      <c r="BE85"/>
      <c r="BF85"/>
      <c r="BG85"/>
    </row>
    <row r="86" spans="1:59" s="6" customFormat="1" ht="13.2" x14ac:dyDescent="0.25">
      <c r="A86" s="38" t="s">
        <v>25</v>
      </c>
      <c r="B86" s="39"/>
      <c r="C86" s="39"/>
      <c r="D86" s="39"/>
      <c r="E86" s="39"/>
      <c r="F86" s="40"/>
      <c r="G86" s="47" t="s">
        <v>171</v>
      </c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8" t="s">
        <v>85</v>
      </c>
      <c r="AI86" s="49"/>
      <c r="AJ86" s="49"/>
      <c r="AK86" s="49"/>
      <c r="AL86" s="49"/>
      <c r="AM86" s="50"/>
      <c r="AN86" s="113">
        <v>3.8029999999999999</v>
      </c>
      <c r="AO86" s="125"/>
      <c r="AP86" s="84"/>
      <c r="AQ86" s="85"/>
      <c r="AR86" s="85"/>
      <c r="AS86" s="85"/>
      <c r="AT86" s="85"/>
      <c r="AU86" s="85"/>
      <c r="AV86" s="86"/>
      <c r="AY86"/>
      <c r="AZ86"/>
      <c r="BA86"/>
      <c r="BB86"/>
      <c r="BC86"/>
      <c r="BD86"/>
      <c r="BE86"/>
      <c r="BF86"/>
      <c r="BG86"/>
    </row>
    <row r="87" spans="1:59" s="6" customFormat="1" ht="13.2" x14ac:dyDescent="0.25">
      <c r="A87" s="44"/>
      <c r="B87" s="45"/>
      <c r="C87" s="45"/>
      <c r="D87" s="45"/>
      <c r="E87" s="45"/>
      <c r="F87" s="46"/>
      <c r="G87" s="37" t="s">
        <v>90</v>
      </c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54"/>
      <c r="AI87" s="55"/>
      <c r="AJ87" s="55"/>
      <c r="AK87" s="55"/>
      <c r="AL87" s="55"/>
      <c r="AM87" s="56"/>
      <c r="AN87" s="114"/>
      <c r="AO87" s="126"/>
      <c r="AP87" s="87"/>
      <c r="AQ87" s="88"/>
      <c r="AR87" s="88"/>
      <c r="AS87" s="88"/>
      <c r="AT87" s="88"/>
      <c r="AU87" s="88"/>
      <c r="AV87" s="89"/>
      <c r="AY87"/>
      <c r="AZ87"/>
      <c r="BA87"/>
      <c r="BB87"/>
      <c r="BC87"/>
      <c r="BD87"/>
      <c r="BE87"/>
      <c r="BF87"/>
      <c r="BG87"/>
    </row>
    <row r="88" spans="1:59" s="6" customFormat="1" ht="13.2" x14ac:dyDescent="0.25">
      <c r="A88" s="38" t="s">
        <v>48</v>
      </c>
      <c r="B88" s="39"/>
      <c r="C88" s="39"/>
      <c r="D88" s="39"/>
      <c r="E88" s="39"/>
      <c r="F88" s="40"/>
      <c r="G88" s="47" t="s">
        <v>171</v>
      </c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8" t="s">
        <v>5</v>
      </c>
      <c r="AI88" s="49"/>
      <c r="AJ88" s="49"/>
      <c r="AK88" s="49"/>
      <c r="AL88" s="49"/>
      <c r="AM88" s="50"/>
      <c r="AN88" s="24">
        <v>3040.41</v>
      </c>
      <c r="AO88" s="24"/>
      <c r="AP88" s="116"/>
      <c r="AQ88" s="117"/>
      <c r="AR88" s="117"/>
      <c r="AS88" s="117"/>
      <c r="AT88" s="117"/>
      <c r="AU88" s="117"/>
      <c r="AV88" s="118"/>
      <c r="AY88"/>
      <c r="AZ88"/>
      <c r="BA88"/>
      <c r="BB88"/>
      <c r="BC88"/>
      <c r="BD88"/>
      <c r="BE88"/>
      <c r="BF88"/>
      <c r="BG88"/>
    </row>
    <row r="89" spans="1:59" s="6" customFormat="1" ht="13.2" x14ac:dyDescent="0.25">
      <c r="A89" s="41"/>
      <c r="B89" s="42"/>
      <c r="C89" s="42"/>
      <c r="D89" s="42"/>
      <c r="E89" s="42"/>
      <c r="F89" s="43"/>
      <c r="G89" s="36" t="s">
        <v>93</v>
      </c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51"/>
      <c r="AI89" s="52"/>
      <c r="AJ89" s="52"/>
      <c r="AK89" s="52"/>
      <c r="AL89" s="52"/>
      <c r="AM89" s="53"/>
      <c r="AN89" s="25"/>
      <c r="AO89" s="25"/>
      <c r="AP89" s="119"/>
      <c r="AQ89" s="120"/>
      <c r="AR89" s="120"/>
      <c r="AS89" s="120"/>
      <c r="AT89" s="120"/>
      <c r="AU89" s="120"/>
      <c r="AV89" s="121"/>
      <c r="AY89"/>
      <c r="AZ89"/>
      <c r="BA89"/>
      <c r="BB89"/>
      <c r="BC89"/>
      <c r="BD89"/>
      <c r="BE89"/>
      <c r="BF89"/>
      <c r="BG89"/>
    </row>
    <row r="90" spans="1:59" s="6" customFormat="1" ht="13.2" x14ac:dyDescent="0.25">
      <c r="A90" s="41"/>
      <c r="B90" s="42"/>
      <c r="C90" s="42"/>
      <c r="D90" s="42"/>
      <c r="E90" s="42"/>
      <c r="F90" s="43"/>
      <c r="G90" s="36" t="s">
        <v>94</v>
      </c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51"/>
      <c r="AI90" s="52"/>
      <c r="AJ90" s="52"/>
      <c r="AK90" s="52"/>
      <c r="AL90" s="52"/>
      <c r="AM90" s="53"/>
      <c r="AN90" s="25"/>
      <c r="AO90" s="25"/>
      <c r="AP90" s="119"/>
      <c r="AQ90" s="120"/>
      <c r="AR90" s="120"/>
      <c r="AS90" s="120"/>
      <c r="AT90" s="120"/>
      <c r="AU90" s="120"/>
      <c r="AV90" s="121"/>
      <c r="AY90"/>
      <c r="AZ90"/>
      <c r="BA90"/>
      <c r="BB90"/>
      <c r="BC90"/>
      <c r="BD90"/>
      <c r="BE90"/>
      <c r="BF90"/>
      <c r="BG90"/>
    </row>
    <row r="91" spans="1:59" s="6" customFormat="1" ht="13.2" x14ac:dyDescent="0.25">
      <c r="A91" s="44"/>
      <c r="B91" s="45"/>
      <c r="C91" s="45"/>
      <c r="D91" s="45"/>
      <c r="E91" s="45"/>
      <c r="F91" s="46"/>
      <c r="G91" s="37" t="s">
        <v>95</v>
      </c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54"/>
      <c r="AI91" s="55"/>
      <c r="AJ91" s="55"/>
      <c r="AK91" s="55"/>
      <c r="AL91" s="55"/>
      <c r="AM91" s="56"/>
      <c r="AN91" s="26"/>
      <c r="AO91" s="26"/>
      <c r="AP91" s="122"/>
      <c r="AQ91" s="123"/>
      <c r="AR91" s="123"/>
      <c r="AS91" s="123"/>
      <c r="AT91" s="123"/>
      <c r="AU91" s="123"/>
      <c r="AV91" s="124"/>
      <c r="AY91"/>
      <c r="AZ91"/>
      <c r="BA91"/>
      <c r="BB91"/>
      <c r="BC91"/>
      <c r="BD91"/>
      <c r="BE91"/>
      <c r="BF91"/>
      <c r="BG91"/>
    </row>
    <row r="92" spans="1:59" s="6" customFormat="1" ht="13.2" x14ac:dyDescent="0.25">
      <c r="A92" s="38" t="s">
        <v>91</v>
      </c>
      <c r="B92" s="39"/>
      <c r="C92" s="39"/>
      <c r="D92" s="39"/>
      <c r="E92" s="39"/>
      <c r="F92" s="40"/>
      <c r="G92" s="47" t="s">
        <v>97</v>
      </c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8" t="s">
        <v>92</v>
      </c>
      <c r="AI92" s="49"/>
      <c r="AJ92" s="49"/>
      <c r="AK92" s="49"/>
      <c r="AL92" s="49"/>
      <c r="AM92" s="50"/>
      <c r="AN92" s="76" t="s">
        <v>92</v>
      </c>
      <c r="AO92" s="48" t="s">
        <v>92</v>
      </c>
      <c r="AP92" s="38" t="s">
        <v>92</v>
      </c>
      <c r="AQ92" s="39"/>
      <c r="AR92" s="39"/>
      <c r="AS92" s="39"/>
      <c r="AT92" s="39"/>
      <c r="AU92" s="39"/>
      <c r="AV92" s="40"/>
      <c r="AY92"/>
      <c r="AZ92"/>
      <c r="BA92"/>
      <c r="BB92"/>
      <c r="BC92"/>
      <c r="BD92"/>
      <c r="BE92"/>
      <c r="BF92"/>
      <c r="BG92"/>
    </row>
    <row r="93" spans="1:59" s="6" customFormat="1" ht="13.2" x14ac:dyDescent="0.25">
      <c r="A93" s="41"/>
      <c r="B93" s="42"/>
      <c r="C93" s="42"/>
      <c r="D93" s="42"/>
      <c r="E93" s="42"/>
      <c r="F93" s="43"/>
      <c r="G93" s="36" t="s">
        <v>98</v>
      </c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51"/>
      <c r="AI93" s="52"/>
      <c r="AJ93" s="52"/>
      <c r="AK93" s="52"/>
      <c r="AL93" s="52"/>
      <c r="AM93" s="53"/>
      <c r="AN93" s="115"/>
      <c r="AO93" s="51"/>
      <c r="AP93" s="41"/>
      <c r="AQ93" s="42"/>
      <c r="AR93" s="42"/>
      <c r="AS93" s="42"/>
      <c r="AT93" s="42"/>
      <c r="AU93" s="42"/>
      <c r="AV93" s="43"/>
      <c r="AY93"/>
      <c r="AZ93"/>
      <c r="BA93"/>
      <c r="BB93"/>
      <c r="BC93"/>
      <c r="BD93"/>
      <c r="BE93"/>
      <c r="BF93"/>
      <c r="BG93"/>
    </row>
    <row r="94" spans="1:59" s="6" customFormat="1" ht="13.2" x14ac:dyDescent="0.25">
      <c r="A94" s="41"/>
      <c r="B94" s="42"/>
      <c r="C94" s="42"/>
      <c r="D94" s="42"/>
      <c r="E94" s="42"/>
      <c r="F94" s="43"/>
      <c r="G94" s="36" t="s">
        <v>100</v>
      </c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51"/>
      <c r="AI94" s="52"/>
      <c r="AJ94" s="52"/>
      <c r="AK94" s="52"/>
      <c r="AL94" s="52"/>
      <c r="AM94" s="53"/>
      <c r="AN94" s="115"/>
      <c r="AO94" s="51"/>
      <c r="AP94" s="41"/>
      <c r="AQ94" s="42"/>
      <c r="AR94" s="42"/>
      <c r="AS94" s="42"/>
      <c r="AT94" s="42"/>
      <c r="AU94" s="42"/>
      <c r="AV94" s="43"/>
      <c r="AY94"/>
      <c r="AZ94"/>
      <c r="BA94"/>
      <c r="BB94"/>
      <c r="BC94"/>
      <c r="BD94"/>
      <c r="BE94"/>
      <c r="BF94"/>
      <c r="BG94"/>
    </row>
    <row r="95" spans="1:59" s="6" customFormat="1" ht="13.2" x14ac:dyDescent="0.25">
      <c r="A95" s="44"/>
      <c r="B95" s="45"/>
      <c r="C95" s="45"/>
      <c r="D95" s="45"/>
      <c r="E95" s="45"/>
      <c r="F95" s="46"/>
      <c r="G95" s="37" t="s">
        <v>99</v>
      </c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54"/>
      <c r="AI95" s="55"/>
      <c r="AJ95" s="55"/>
      <c r="AK95" s="55"/>
      <c r="AL95" s="55"/>
      <c r="AM95" s="56"/>
      <c r="AN95" s="77"/>
      <c r="AO95" s="54"/>
      <c r="AP95" s="44"/>
      <c r="AQ95" s="45"/>
      <c r="AR95" s="45"/>
      <c r="AS95" s="45"/>
      <c r="AT95" s="45"/>
      <c r="AU95" s="45"/>
      <c r="AV95" s="46"/>
      <c r="AY95"/>
      <c r="AZ95"/>
      <c r="BA95"/>
      <c r="BB95"/>
      <c r="BC95"/>
      <c r="BD95"/>
      <c r="BE95"/>
      <c r="BF95"/>
      <c r="BG95"/>
    </row>
    <row r="96" spans="1:59" s="6" customFormat="1" ht="13.2" x14ac:dyDescent="0.25">
      <c r="A96" s="38" t="s">
        <v>24</v>
      </c>
      <c r="B96" s="39"/>
      <c r="C96" s="39"/>
      <c r="D96" s="39"/>
      <c r="E96" s="39"/>
      <c r="F96" s="40"/>
      <c r="G96" s="47" t="s">
        <v>103</v>
      </c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8" t="s">
        <v>106</v>
      </c>
      <c r="AI96" s="49"/>
      <c r="AJ96" s="49"/>
      <c r="AK96" s="49"/>
      <c r="AL96" s="49"/>
      <c r="AM96" s="50"/>
      <c r="AN96" s="76">
        <v>38</v>
      </c>
      <c r="AO96" s="76"/>
      <c r="AP96" s="67"/>
      <c r="AQ96" s="68"/>
      <c r="AR96" s="68"/>
      <c r="AS96" s="68"/>
      <c r="AT96" s="68"/>
      <c r="AU96" s="68"/>
      <c r="AV96" s="69"/>
      <c r="AY96"/>
      <c r="AZ96"/>
      <c r="BA96"/>
      <c r="BB96"/>
      <c r="BC96"/>
      <c r="BD96"/>
      <c r="BE96"/>
      <c r="BF96"/>
      <c r="BG96"/>
    </row>
    <row r="97" spans="1:59" s="6" customFormat="1" ht="13.2" x14ac:dyDescent="0.25">
      <c r="A97" s="44"/>
      <c r="B97" s="45"/>
      <c r="C97" s="45"/>
      <c r="D97" s="45"/>
      <c r="E97" s="45"/>
      <c r="F97" s="46"/>
      <c r="G97" s="37" t="s">
        <v>104</v>
      </c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54"/>
      <c r="AI97" s="55"/>
      <c r="AJ97" s="55"/>
      <c r="AK97" s="55"/>
      <c r="AL97" s="55"/>
      <c r="AM97" s="56"/>
      <c r="AN97" s="77"/>
      <c r="AO97" s="77"/>
      <c r="AP97" s="70"/>
      <c r="AQ97" s="71"/>
      <c r="AR97" s="71"/>
      <c r="AS97" s="71"/>
      <c r="AT97" s="71"/>
      <c r="AU97" s="71"/>
      <c r="AV97" s="72"/>
      <c r="AY97"/>
      <c r="AZ97"/>
      <c r="BA97"/>
      <c r="BB97"/>
      <c r="BC97"/>
      <c r="BD97"/>
      <c r="BE97"/>
      <c r="BF97"/>
      <c r="BG97"/>
    </row>
    <row r="98" spans="1:59" s="6" customFormat="1" ht="15" customHeight="1" x14ac:dyDescent="0.25">
      <c r="A98" s="90" t="s">
        <v>102</v>
      </c>
      <c r="B98" s="90"/>
      <c r="C98" s="90"/>
      <c r="D98" s="90"/>
      <c r="E98" s="90"/>
      <c r="F98" s="90"/>
      <c r="G98" s="36" t="s">
        <v>105</v>
      </c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112" t="s">
        <v>174</v>
      </c>
      <c r="AI98" s="112"/>
      <c r="AJ98" s="112"/>
      <c r="AK98" s="112"/>
      <c r="AL98" s="112"/>
      <c r="AM98" s="112"/>
      <c r="AN98" s="22">
        <v>177.9</v>
      </c>
      <c r="AO98" s="22"/>
      <c r="AP98" s="111"/>
      <c r="AQ98" s="111"/>
      <c r="AR98" s="111"/>
      <c r="AS98" s="111"/>
      <c r="AT98" s="111"/>
      <c r="AU98" s="111"/>
      <c r="AV98" s="111"/>
      <c r="AY98"/>
      <c r="AZ98"/>
      <c r="BA98"/>
      <c r="BB98"/>
      <c r="BC98"/>
      <c r="BD98"/>
      <c r="BE98"/>
      <c r="BF98"/>
      <c r="BG98"/>
    </row>
    <row r="99" spans="1:59" s="6" customFormat="1" ht="13.2" x14ac:dyDescent="0.25">
      <c r="A99" s="38" t="s">
        <v>107</v>
      </c>
      <c r="B99" s="39"/>
      <c r="C99" s="39"/>
      <c r="D99" s="39"/>
      <c r="E99" s="39"/>
      <c r="F99" s="40"/>
      <c r="G99" s="47" t="s">
        <v>108</v>
      </c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8" t="s">
        <v>174</v>
      </c>
      <c r="AI99" s="49"/>
      <c r="AJ99" s="49"/>
      <c r="AK99" s="49"/>
      <c r="AL99" s="49"/>
      <c r="AM99" s="50"/>
      <c r="AN99" s="76">
        <v>177.9</v>
      </c>
      <c r="AO99" s="74"/>
      <c r="AP99" s="67"/>
      <c r="AQ99" s="68"/>
      <c r="AR99" s="68"/>
      <c r="AS99" s="68"/>
      <c r="AT99" s="68"/>
      <c r="AU99" s="68"/>
      <c r="AV99" s="69"/>
      <c r="AY99"/>
      <c r="AZ99"/>
      <c r="BA99"/>
      <c r="BB99"/>
      <c r="BC99"/>
      <c r="BD99"/>
      <c r="BE99"/>
      <c r="BF99"/>
      <c r="BG99"/>
    </row>
    <row r="100" spans="1:59" s="6" customFormat="1" ht="13.2" x14ac:dyDescent="0.25">
      <c r="A100" s="44"/>
      <c r="B100" s="45"/>
      <c r="C100" s="45"/>
      <c r="D100" s="45"/>
      <c r="E100" s="45"/>
      <c r="F100" s="46"/>
      <c r="G100" s="37" t="s">
        <v>109</v>
      </c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54"/>
      <c r="AI100" s="55"/>
      <c r="AJ100" s="55"/>
      <c r="AK100" s="55"/>
      <c r="AL100" s="55"/>
      <c r="AM100" s="56"/>
      <c r="AN100" s="77"/>
      <c r="AO100" s="75"/>
      <c r="AP100" s="70"/>
      <c r="AQ100" s="71"/>
      <c r="AR100" s="71"/>
      <c r="AS100" s="71"/>
      <c r="AT100" s="71"/>
      <c r="AU100" s="71"/>
      <c r="AV100" s="72"/>
      <c r="AY100"/>
      <c r="AZ100"/>
      <c r="BA100"/>
      <c r="BB100"/>
      <c r="BC100"/>
      <c r="BD100"/>
      <c r="BE100"/>
      <c r="BF100"/>
      <c r="BG100"/>
    </row>
    <row r="101" spans="1:59" s="6" customFormat="1" ht="13.2" x14ac:dyDescent="0.25">
      <c r="A101" s="38" t="s">
        <v>110</v>
      </c>
      <c r="B101" s="39"/>
      <c r="C101" s="39"/>
      <c r="D101" s="39"/>
      <c r="E101" s="39"/>
      <c r="F101" s="40"/>
      <c r="G101" s="47" t="s">
        <v>114</v>
      </c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8" t="s">
        <v>116</v>
      </c>
      <c r="AI101" s="49"/>
      <c r="AJ101" s="49"/>
      <c r="AK101" s="49"/>
      <c r="AL101" s="49"/>
      <c r="AM101" s="50"/>
      <c r="AN101" s="76">
        <v>154.06</v>
      </c>
      <c r="AO101" s="74"/>
      <c r="AP101" s="67"/>
      <c r="AQ101" s="68"/>
      <c r="AR101" s="68"/>
      <c r="AS101" s="68"/>
      <c r="AT101" s="68"/>
      <c r="AU101" s="68"/>
      <c r="AV101" s="69"/>
      <c r="AY101"/>
      <c r="AZ101"/>
      <c r="BA101"/>
      <c r="BB101"/>
      <c r="BC101"/>
      <c r="BD101"/>
      <c r="BE101"/>
      <c r="BF101"/>
      <c r="BG101"/>
    </row>
    <row r="102" spans="1:59" s="6" customFormat="1" ht="13.2" x14ac:dyDescent="0.25">
      <c r="A102" s="44"/>
      <c r="B102" s="45"/>
      <c r="C102" s="45"/>
      <c r="D102" s="45"/>
      <c r="E102" s="45"/>
      <c r="F102" s="46"/>
      <c r="G102" s="37" t="s">
        <v>115</v>
      </c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54"/>
      <c r="AI102" s="55"/>
      <c r="AJ102" s="55"/>
      <c r="AK102" s="55"/>
      <c r="AL102" s="55"/>
      <c r="AM102" s="56"/>
      <c r="AN102" s="77"/>
      <c r="AO102" s="75"/>
      <c r="AP102" s="70"/>
      <c r="AQ102" s="71"/>
      <c r="AR102" s="71"/>
      <c r="AS102" s="71"/>
      <c r="AT102" s="71"/>
      <c r="AU102" s="71"/>
      <c r="AV102" s="72"/>
      <c r="AY102"/>
      <c r="AZ102"/>
      <c r="BA102"/>
      <c r="BB102"/>
      <c r="BC102"/>
      <c r="BD102"/>
      <c r="BE102"/>
      <c r="BF102"/>
      <c r="BG102"/>
    </row>
    <row r="103" spans="1:59" s="6" customFormat="1" ht="13.2" x14ac:dyDescent="0.25">
      <c r="A103" s="38" t="s">
        <v>111</v>
      </c>
      <c r="B103" s="39"/>
      <c r="C103" s="39"/>
      <c r="D103" s="39"/>
      <c r="E103" s="39"/>
      <c r="F103" s="40"/>
      <c r="G103" s="47" t="s">
        <v>117</v>
      </c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8" t="s">
        <v>116</v>
      </c>
      <c r="AI103" s="49"/>
      <c r="AJ103" s="49"/>
      <c r="AK103" s="49"/>
      <c r="AL103" s="49"/>
      <c r="AM103" s="50"/>
      <c r="AN103" s="76">
        <v>154.06</v>
      </c>
      <c r="AO103" s="74"/>
      <c r="AP103" s="67"/>
      <c r="AQ103" s="68"/>
      <c r="AR103" s="68"/>
      <c r="AS103" s="68"/>
      <c r="AT103" s="68"/>
      <c r="AU103" s="68"/>
      <c r="AV103" s="69"/>
      <c r="AY103"/>
      <c r="AZ103"/>
      <c r="BA103"/>
      <c r="BB103"/>
      <c r="BC103"/>
      <c r="BD103"/>
      <c r="BE103"/>
      <c r="BF103"/>
      <c r="BG103"/>
    </row>
    <row r="104" spans="1:59" s="6" customFormat="1" ht="13.2" x14ac:dyDescent="0.25">
      <c r="A104" s="44"/>
      <c r="B104" s="45"/>
      <c r="C104" s="45"/>
      <c r="D104" s="45"/>
      <c r="E104" s="45"/>
      <c r="F104" s="46"/>
      <c r="G104" s="37" t="s">
        <v>118</v>
      </c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54"/>
      <c r="AI104" s="55"/>
      <c r="AJ104" s="55"/>
      <c r="AK104" s="55"/>
      <c r="AL104" s="55"/>
      <c r="AM104" s="56"/>
      <c r="AN104" s="77"/>
      <c r="AO104" s="75"/>
      <c r="AP104" s="70"/>
      <c r="AQ104" s="71"/>
      <c r="AR104" s="71"/>
      <c r="AS104" s="71"/>
      <c r="AT104" s="71"/>
      <c r="AU104" s="71"/>
      <c r="AV104" s="72"/>
      <c r="AY104"/>
      <c r="AZ104"/>
      <c r="BA104"/>
      <c r="BB104"/>
      <c r="BC104"/>
      <c r="BD104"/>
      <c r="BE104"/>
      <c r="BF104"/>
      <c r="BG104"/>
    </row>
    <row r="105" spans="1:59" s="6" customFormat="1" ht="13.2" x14ac:dyDescent="0.25">
      <c r="A105" s="38" t="s">
        <v>112</v>
      </c>
      <c r="B105" s="39"/>
      <c r="C105" s="39"/>
      <c r="D105" s="39"/>
      <c r="E105" s="39"/>
      <c r="F105" s="40"/>
      <c r="G105" s="47" t="s">
        <v>119</v>
      </c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8" t="s">
        <v>116</v>
      </c>
      <c r="AI105" s="49"/>
      <c r="AJ105" s="49"/>
      <c r="AK105" s="49"/>
      <c r="AL105" s="49"/>
      <c r="AM105" s="50"/>
      <c r="AN105" s="76">
        <v>1312.3</v>
      </c>
      <c r="AO105" s="74"/>
      <c r="AP105" s="67"/>
      <c r="AQ105" s="68"/>
      <c r="AR105" s="68"/>
      <c r="AS105" s="68"/>
      <c r="AT105" s="68"/>
      <c r="AU105" s="68"/>
      <c r="AV105" s="69"/>
      <c r="AY105"/>
      <c r="AZ105"/>
      <c r="BA105"/>
      <c r="BB105"/>
      <c r="BC105"/>
      <c r="BD105"/>
      <c r="BE105"/>
      <c r="BF105"/>
      <c r="BG105"/>
    </row>
    <row r="106" spans="1:59" s="6" customFormat="1" ht="13.2" x14ac:dyDescent="0.25">
      <c r="A106" s="44"/>
      <c r="B106" s="45"/>
      <c r="C106" s="45"/>
      <c r="D106" s="45"/>
      <c r="E106" s="45"/>
      <c r="F106" s="46"/>
      <c r="G106" s="37" t="s">
        <v>120</v>
      </c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54"/>
      <c r="AI106" s="55"/>
      <c r="AJ106" s="55"/>
      <c r="AK106" s="55"/>
      <c r="AL106" s="55"/>
      <c r="AM106" s="56"/>
      <c r="AN106" s="77"/>
      <c r="AO106" s="75"/>
      <c r="AP106" s="70"/>
      <c r="AQ106" s="71"/>
      <c r="AR106" s="71"/>
      <c r="AS106" s="71"/>
      <c r="AT106" s="71"/>
      <c r="AU106" s="71"/>
      <c r="AV106" s="72"/>
      <c r="AY106"/>
      <c r="AZ106"/>
      <c r="BA106"/>
      <c r="BB106"/>
      <c r="BC106"/>
      <c r="BD106"/>
      <c r="BE106"/>
      <c r="BF106"/>
      <c r="BG106"/>
    </row>
    <row r="107" spans="1:59" s="6" customFormat="1" ht="13.2" x14ac:dyDescent="0.25">
      <c r="A107" s="38" t="s">
        <v>113</v>
      </c>
      <c r="B107" s="39"/>
      <c r="C107" s="39"/>
      <c r="D107" s="39"/>
      <c r="E107" s="39"/>
      <c r="F107" s="40"/>
      <c r="G107" s="47" t="s">
        <v>122</v>
      </c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8" t="s">
        <v>116</v>
      </c>
      <c r="AI107" s="49"/>
      <c r="AJ107" s="49"/>
      <c r="AK107" s="49"/>
      <c r="AL107" s="49"/>
      <c r="AM107" s="50"/>
      <c r="AN107" s="76">
        <v>1312.3</v>
      </c>
      <c r="AO107" s="74"/>
      <c r="AP107" s="67"/>
      <c r="AQ107" s="68"/>
      <c r="AR107" s="68"/>
      <c r="AS107" s="68"/>
      <c r="AT107" s="68"/>
      <c r="AU107" s="68"/>
      <c r="AV107" s="69"/>
      <c r="AY107"/>
      <c r="AZ107"/>
      <c r="BA107"/>
      <c r="BB107"/>
      <c r="BC107"/>
      <c r="BD107"/>
      <c r="BE107"/>
      <c r="BF107"/>
      <c r="BG107"/>
    </row>
    <row r="108" spans="1:59" s="6" customFormat="1" ht="13.2" x14ac:dyDescent="0.25">
      <c r="A108" s="44"/>
      <c r="B108" s="45"/>
      <c r="C108" s="45"/>
      <c r="D108" s="45"/>
      <c r="E108" s="45"/>
      <c r="F108" s="46"/>
      <c r="G108" s="37" t="s">
        <v>121</v>
      </c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54"/>
      <c r="AI108" s="55"/>
      <c r="AJ108" s="55"/>
      <c r="AK108" s="55"/>
      <c r="AL108" s="55"/>
      <c r="AM108" s="56"/>
      <c r="AN108" s="77"/>
      <c r="AO108" s="75"/>
      <c r="AP108" s="70"/>
      <c r="AQ108" s="71"/>
      <c r="AR108" s="71"/>
      <c r="AS108" s="71"/>
      <c r="AT108" s="71"/>
      <c r="AU108" s="71"/>
      <c r="AV108" s="72"/>
      <c r="AY108"/>
      <c r="AZ108"/>
      <c r="BA108"/>
      <c r="BB108"/>
      <c r="BC108"/>
      <c r="BD108"/>
      <c r="BE108"/>
      <c r="BF108"/>
      <c r="BG108"/>
    </row>
    <row r="109" spans="1:59" s="6" customFormat="1" ht="15" customHeight="1" x14ac:dyDescent="0.25">
      <c r="A109" s="58" t="s">
        <v>125</v>
      </c>
      <c r="B109" s="58"/>
      <c r="C109" s="58"/>
      <c r="D109" s="58"/>
      <c r="E109" s="58"/>
      <c r="F109" s="58"/>
      <c r="G109" s="59" t="s">
        <v>123</v>
      </c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60" t="s">
        <v>124</v>
      </c>
      <c r="AI109" s="60"/>
      <c r="AJ109" s="60"/>
      <c r="AK109" s="60"/>
      <c r="AL109" s="60"/>
      <c r="AM109" s="60"/>
      <c r="AN109" s="23">
        <v>53.122</v>
      </c>
      <c r="AO109" s="23"/>
      <c r="AP109" s="57"/>
      <c r="AQ109" s="57"/>
      <c r="AR109" s="57"/>
      <c r="AS109" s="57"/>
      <c r="AT109" s="57"/>
      <c r="AU109" s="57"/>
      <c r="AV109" s="57"/>
      <c r="AY109"/>
      <c r="AZ109"/>
      <c r="BA109"/>
      <c r="BB109"/>
      <c r="BC109"/>
      <c r="BD109"/>
      <c r="BE109"/>
      <c r="BF109"/>
      <c r="BG109"/>
    </row>
    <row r="110" spans="1:59" s="6" customFormat="1" ht="13.2" x14ac:dyDescent="0.25">
      <c r="A110" s="38" t="s">
        <v>128</v>
      </c>
      <c r="B110" s="39"/>
      <c r="C110" s="39"/>
      <c r="D110" s="39"/>
      <c r="E110" s="39"/>
      <c r="F110" s="40"/>
      <c r="G110" s="47" t="s">
        <v>126</v>
      </c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8" t="s">
        <v>124</v>
      </c>
      <c r="AI110" s="49"/>
      <c r="AJ110" s="49"/>
      <c r="AK110" s="49"/>
      <c r="AL110" s="49"/>
      <c r="AM110" s="50"/>
      <c r="AN110" s="76">
        <v>53.122</v>
      </c>
      <c r="AO110" s="74"/>
      <c r="AP110" s="67"/>
      <c r="AQ110" s="68"/>
      <c r="AR110" s="68"/>
      <c r="AS110" s="68"/>
      <c r="AT110" s="68"/>
      <c r="AU110" s="68"/>
      <c r="AV110" s="69"/>
      <c r="AY110"/>
      <c r="AZ110"/>
      <c r="BA110"/>
      <c r="BB110"/>
      <c r="BC110"/>
      <c r="BD110"/>
      <c r="BE110"/>
      <c r="BF110"/>
      <c r="BG110"/>
    </row>
    <row r="111" spans="1:59" s="6" customFormat="1" ht="13.2" x14ac:dyDescent="0.25">
      <c r="A111" s="44"/>
      <c r="B111" s="45"/>
      <c r="C111" s="45"/>
      <c r="D111" s="45"/>
      <c r="E111" s="45"/>
      <c r="F111" s="46"/>
      <c r="G111" s="37" t="s">
        <v>127</v>
      </c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54"/>
      <c r="AI111" s="55"/>
      <c r="AJ111" s="55"/>
      <c r="AK111" s="55"/>
      <c r="AL111" s="55"/>
      <c r="AM111" s="56"/>
      <c r="AN111" s="77"/>
      <c r="AO111" s="75"/>
      <c r="AP111" s="70"/>
      <c r="AQ111" s="71"/>
      <c r="AR111" s="71"/>
      <c r="AS111" s="71"/>
      <c r="AT111" s="71"/>
      <c r="AU111" s="71"/>
      <c r="AV111" s="72"/>
      <c r="AY111"/>
      <c r="AZ111"/>
      <c r="BA111"/>
      <c r="BB111"/>
      <c r="BC111"/>
      <c r="BD111"/>
      <c r="BE111"/>
      <c r="BF111"/>
      <c r="BG111"/>
    </row>
    <row r="112" spans="1:59" s="6" customFormat="1" ht="15" customHeight="1" x14ac:dyDescent="0.25">
      <c r="A112" s="58" t="s">
        <v>129</v>
      </c>
      <c r="B112" s="58"/>
      <c r="C112" s="58"/>
      <c r="D112" s="58"/>
      <c r="E112" s="58"/>
      <c r="F112" s="58"/>
      <c r="G112" s="59" t="s">
        <v>130</v>
      </c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60" t="s">
        <v>96</v>
      </c>
      <c r="AI112" s="60"/>
      <c r="AJ112" s="60"/>
      <c r="AK112" s="60"/>
      <c r="AL112" s="60"/>
      <c r="AM112" s="60"/>
      <c r="AN112" s="23">
        <v>59</v>
      </c>
      <c r="AO112" s="23"/>
      <c r="AP112" s="57"/>
      <c r="AQ112" s="57"/>
      <c r="AR112" s="57"/>
      <c r="AS112" s="57"/>
      <c r="AT112" s="57"/>
      <c r="AU112" s="57"/>
      <c r="AV112" s="57"/>
      <c r="AY112"/>
      <c r="AZ112"/>
      <c r="BA112"/>
      <c r="BB112"/>
      <c r="BC112"/>
      <c r="BD112"/>
      <c r="BE112"/>
      <c r="BF112"/>
      <c r="BG112"/>
    </row>
    <row r="113" spans="1:59" s="6" customFormat="1" ht="13.2" x14ac:dyDescent="0.25">
      <c r="A113" s="38" t="s">
        <v>133</v>
      </c>
      <c r="B113" s="39"/>
      <c r="C113" s="39"/>
      <c r="D113" s="39"/>
      <c r="E113" s="39"/>
      <c r="F113" s="40"/>
      <c r="G113" s="36" t="s">
        <v>131</v>
      </c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48" t="s">
        <v>5</v>
      </c>
      <c r="AI113" s="49"/>
      <c r="AJ113" s="49"/>
      <c r="AK113" s="49"/>
      <c r="AL113" s="49"/>
      <c r="AM113" s="50"/>
      <c r="AN113" s="63"/>
      <c r="AO113" s="65"/>
      <c r="AP113" s="67"/>
      <c r="AQ113" s="68"/>
      <c r="AR113" s="68"/>
      <c r="AS113" s="68"/>
      <c r="AT113" s="68"/>
      <c r="AU113" s="68"/>
      <c r="AV113" s="69"/>
      <c r="AY113"/>
      <c r="AZ113"/>
      <c r="BA113"/>
      <c r="BB113"/>
      <c r="BC113"/>
      <c r="BD113"/>
      <c r="BE113"/>
      <c r="BF113"/>
      <c r="BG113"/>
    </row>
    <row r="114" spans="1:59" s="6" customFormat="1" ht="13.2" x14ac:dyDescent="0.25">
      <c r="A114" s="44"/>
      <c r="B114" s="45"/>
      <c r="C114" s="45"/>
      <c r="D114" s="45"/>
      <c r="E114" s="45"/>
      <c r="F114" s="46"/>
      <c r="G114" s="36" t="s">
        <v>132</v>
      </c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54"/>
      <c r="AI114" s="55"/>
      <c r="AJ114" s="55"/>
      <c r="AK114" s="55"/>
      <c r="AL114" s="55"/>
      <c r="AM114" s="56"/>
      <c r="AN114" s="64"/>
      <c r="AO114" s="66"/>
      <c r="AP114" s="70"/>
      <c r="AQ114" s="71"/>
      <c r="AR114" s="71"/>
      <c r="AS114" s="71"/>
      <c r="AT114" s="71"/>
      <c r="AU114" s="71"/>
      <c r="AV114" s="72"/>
      <c r="AY114"/>
      <c r="AZ114"/>
      <c r="BA114"/>
      <c r="BB114"/>
      <c r="BC114"/>
      <c r="BD114"/>
      <c r="BE114"/>
      <c r="BF114"/>
      <c r="BG114"/>
    </row>
    <row r="115" spans="1:59" s="6" customFormat="1" ht="13.2" x14ac:dyDescent="0.25">
      <c r="A115" s="38" t="s">
        <v>134</v>
      </c>
      <c r="B115" s="39"/>
      <c r="C115" s="39"/>
      <c r="D115" s="39"/>
      <c r="E115" s="39"/>
      <c r="F115" s="40"/>
      <c r="G115" s="47" t="s">
        <v>135</v>
      </c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8" t="s">
        <v>5</v>
      </c>
      <c r="AI115" s="49"/>
      <c r="AJ115" s="49"/>
      <c r="AK115" s="49"/>
      <c r="AL115" s="49"/>
      <c r="AM115" s="50"/>
      <c r="AN115" s="63"/>
      <c r="AO115" s="65"/>
      <c r="AP115" s="67"/>
      <c r="AQ115" s="68"/>
      <c r="AR115" s="68"/>
      <c r="AS115" s="68"/>
      <c r="AT115" s="68"/>
      <c r="AU115" s="68"/>
      <c r="AV115" s="69"/>
      <c r="AY115"/>
      <c r="AZ115"/>
      <c r="BA115"/>
      <c r="BB115"/>
      <c r="BC115"/>
      <c r="BD115"/>
      <c r="BE115"/>
      <c r="BF115"/>
      <c r="BG115"/>
    </row>
    <row r="116" spans="1:59" s="6" customFormat="1" ht="13.2" x14ac:dyDescent="0.25">
      <c r="A116" s="44"/>
      <c r="B116" s="45"/>
      <c r="C116" s="45"/>
      <c r="D116" s="45"/>
      <c r="E116" s="45"/>
      <c r="F116" s="46"/>
      <c r="G116" s="37" t="s">
        <v>136</v>
      </c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54"/>
      <c r="AI116" s="55"/>
      <c r="AJ116" s="55"/>
      <c r="AK116" s="55"/>
      <c r="AL116" s="55"/>
      <c r="AM116" s="56"/>
      <c r="AN116" s="64"/>
      <c r="AO116" s="66"/>
      <c r="AP116" s="70"/>
      <c r="AQ116" s="71"/>
      <c r="AR116" s="71"/>
      <c r="AS116" s="71"/>
      <c r="AT116" s="71"/>
      <c r="AU116" s="71"/>
      <c r="AV116" s="72"/>
      <c r="AY116"/>
      <c r="AZ116"/>
      <c r="BA116"/>
      <c r="BB116"/>
      <c r="BC116"/>
      <c r="BD116"/>
      <c r="BE116"/>
      <c r="BF116"/>
      <c r="BG116"/>
    </row>
    <row r="117" spans="1:59" s="6" customFormat="1" ht="13.2" x14ac:dyDescent="0.25">
      <c r="A117" s="38" t="s">
        <v>137</v>
      </c>
      <c r="B117" s="39"/>
      <c r="C117" s="39"/>
      <c r="D117" s="39"/>
      <c r="E117" s="39"/>
      <c r="F117" s="40"/>
      <c r="G117" s="47" t="s">
        <v>138</v>
      </c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8" t="s">
        <v>96</v>
      </c>
      <c r="AI117" s="49"/>
      <c r="AJ117" s="49"/>
      <c r="AK117" s="49"/>
      <c r="AL117" s="49"/>
      <c r="AM117" s="50"/>
      <c r="AN117" s="63"/>
      <c r="AO117" s="48" t="s">
        <v>92</v>
      </c>
      <c r="AP117" s="38" t="s">
        <v>92</v>
      </c>
      <c r="AQ117" s="39"/>
      <c r="AR117" s="39"/>
      <c r="AS117" s="39"/>
      <c r="AT117" s="39"/>
      <c r="AU117" s="39"/>
      <c r="AV117" s="40"/>
      <c r="AY117"/>
      <c r="AZ117"/>
      <c r="BA117"/>
      <c r="BB117"/>
      <c r="BC117"/>
      <c r="BD117"/>
      <c r="BE117"/>
      <c r="BF117"/>
      <c r="BG117"/>
    </row>
    <row r="118" spans="1:59" s="6" customFormat="1" ht="13.2" x14ac:dyDescent="0.25">
      <c r="A118" s="41"/>
      <c r="B118" s="42"/>
      <c r="C118" s="42"/>
      <c r="D118" s="42"/>
      <c r="E118" s="42"/>
      <c r="F118" s="43"/>
      <c r="G118" s="36" t="s">
        <v>139</v>
      </c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51"/>
      <c r="AI118" s="52"/>
      <c r="AJ118" s="52"/>
      <c r="AK118" s="52"/>
      <c r="AL118" s="52"/>
      <c r="AM118" s="53"/>
      <c r="AN118" s="73"/>
      <c r="AO118" s="51"/>
      <c r="AP118" s="41"/>
      <c r="AQ118" s="42"/>
      <c r="AR118" s="42"/>
      <c r="AS118" s="42"/>
      <c r="AT118" s="42"/>
      <c r="AU118" s="42"/>
      <c r="AV118" s="43"/>
      <c r="AY118"/>
      <c r="AZ118"/>
      <c r="BA118"/>
      <c r="BB118"/>
      <c r="BC118"/>
      <c r="BD118"/>
      <c r="BE118"/>
      <c r="BF118"/>
      <c r="BG118"/>
    </row>
    <row r="119" spans="1:59" s="6" customFormat="1" ht="12.75" customHeight="1" x14ac:dyDescent="0.25">
      <c r="A119" s="44"/>
      <c r="B119" s="45"/>
      <c r="C119" s="45"/>
      <c r="D119" s="45"/>
      <c r="E119" s="45"/>
      <c r="F119" s="46"/>
      <c r="G119" s="37" t="s">
        <v>140</v>
      </c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54"/>
      <c r="AI119" s="55"/>
      <c r="AJ119" s="55"/>
      <c r="AK119" s="55"/>
      <c r="AL119" s="55"/>
      <c r="AM119" s="56"/>
      <c r="AN119" s="64"/>
      <c r="AO119" s="54"/>
      <c r="AP119" s="44"/>
      <c r="AQ119" s="45"/>
      <c r="AR119" s="45"/>
      <c r="AS119" s="45"/>
      <c r="AT119" s="45"/>
      <c r="AU119" s="45"/>
      <c r="AV119" s="46"/>
      <c r="AY119"/>
      <c r="AZ119"/>
      <c r="BA119"/>
      <c r="BB119"/>
      <c r="BC119"/>
      <c r="BD119"/>
      <c r="BE119"/>
      <c r="BF119"/>
      <c r="BG119"/>
    </row>
    <row r="120" spans="1:59" s="7" customFormat="1" ht="13.2" x14ac:dyDescent="0.25">
      <c r="AY120"/>
      <c r="AZ120"/>
      <c r="BA120"/>
      <c r="BB120"/>
      <c r="BC120"/>
      <c r="BD120"/>
      <c r="BE120"/>
      <c r="BF120"/>
      <c r="BG120"/>
    </row>
    <row r="121" spans="1:59" s="7" customFormat="1" ht="13.2" hidden="1" x14ac:dyDescent="0.25">
      <c r="A121" s="7" t="s">
        <v>12</v>
      </c>
      <c r="AY121"/>
      <c r="AZ121"/>
      <c r="BA121"/>
      <c r="BB121"/>
      <c r="BC121"/>
      <c r="BD121"/>
      <c r="BE121"/>
      <c r="BF121"/>
      <c r="BG121"/>
    </row>
    <row r="122" spans="1:59" s="6" customFormat="1" ht="12.9" hidden="1" customHeight="1" x14ac:dyDescent="0.25">
      <c r="A122" s="61" t="s">
        <v>141</v>
      </c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Y122"/>
      <c r="AZ122"/>
      <c r="BA122"/>
      <c r="BB122"/>
      <c r="BC122"/>
      <c r="BD122"/>
      <c r="BE122"/>
      <c r="BF122"/>
      <c r="BG122"/>
    </row>
    <row r="123" spans="1:59" s="6" customFormat="1" ht="12.9" hidden="1" customHeight="1" x14ac:dyDescent="0.25">
      <c r="A123" s="61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  <c r="AK123" s="62"/>
      <c r="AL123" s="62"/>
      <c r="AM123" s="62"/>
      <c r="AN123" s="62"/>
      <c r="AO123" s="62"/>
      <c r="AP123" s="62"/>
      <c r="AQ123" s="62"/>
      <c r="AR123" s="62"/>
      <c r="AS123" s="62"/>
      <c r="AT123" s="62"/>
      <c r="AU123" s="62"/>
      <c r="AV123" s="62"/>
      <c r="AY123"/>
      <c r="AZ123"/>
      <c r="BA123"/>
      <c r="BB123"/>
      <c r="BC123"/>
      <c r="BD123"/>
      <c r="BE123"/>
      <c r="BF123"/>
      <c r="BG123"/>
    </row>
    <row r="124" spans="1:59" s="6" customFormat="1" ht="12.9" hidden="1" customHeight="1" x14ac:dyDescent="0.25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  <c r="AT124" s="62"/>
      <c r="AU124" s="62"/>
      <c r="AV124" s="62"/>
      <c r="AY124"/>
      <c r="AZ124"/>
      <c r="BA124"/>
      <c r="BB124"/>
      <c r="BC124"/>
      <c r="BD124"/>
      <c r="BE124"/>
      <c r="BF124"/>
      <c r="BG124"/>
    </row>
    <row r="125" spans="1:59" s="6" customFormat="1" ht="12.9" hidden="1" customHeight="1" x14ac:dyDescent="0.25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Y125"/>
      <c r="AZ125"/>
      <c r="BA125"/>
      <c r="BB125"/>
      <c r="BC125"/>
      <c r="BD125"/>
      <c r="BE125"/>
      <c r="BF125"/>
      <c r="BG125"/>
    </row>
    <row r="126" spans="1:59" s="6" customFormat="1" ht="12.9" hidden="1" customHeight="1" x14ac:dyDescent="0.25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  <c r="AT126" s="62"/>
      <c r="AU126" s="62"/>
      <c r="AV126" s="62"/>
      <c r="AY126"/>
      <c r="AZ126"/>
      <c r="BA126"/>
      <c r="BB126"/>
      <c r="BC126"/>
      <c r="BD126"/>
      <c r="BE126"/>
      <c r="BF126"/>
      <c r="BG126"/>
    </row>
    <row r="127" spans="1:59" s="6" customFormat="1" ht="12.9" hidden="1" customHeight="1" x14ac:dyDescent="0.25">
      <c r="A127" s="61" t="s">
        <v>142</v>
      </c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  <c r="AJ127" s="61"/>
      <c r="AK127" s="61"/>
      <c r="AL127" s="61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Y127"/>
      <c r="AZ127"/>
      <c r="BA127"/>
      <c r="BB127"/>
      <c r="BC127"/>
      <c r="BD127"/>
      <c r="BE127"/>
      <c r="BF127"/>
      <c r="BG127"/>
    </row>
    <row r="128" spans="1:59" s="6" customFormat="1" ht="12.9" hidden="1" customHeight="1" x14ac:dyDescent="0.25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B128" s="61"/>
      <c r="AC128" s="61"/>
      <c r="AD128" s="61"/>
      <c r="AE128" s="61"/>
      <c r="AF128" s="61"/>
      <c r="AG128" s="61"/>
      <c r="AH128" s="61"/>
      <c r="AI128" s="61"/>
      <c r="AJ128" s="61"/>
      <c r="AK128" s="61"/>
      <c r="AL128" s="61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Y128"/>
      <c r="AZ128"/>
      <c r="BA128"/>
      <c r="BB128"/>
      <c r="BC128"/>
      <c r="BD128"/>
      <c r="BE128"/>
      <c r="BF128"/>
      <c r="BG128"/>
    </row>
    <row r="129" spans="1:59" s="6" customFormat="1" ht="12.9" hidden="1" customHeight="1" x14ac:dyDescent="0.25">
      <c r="A129" s="61" t="s">
        <v>172</v>
      </c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  <c r="AK129" s="62"/>
      <c r="AL129" s="62"/>
      <c r="AM129" s="62"/>
      <c r="AN129" s="62"/>
      <c r="AO129" s="62"/>
      <c r="AP129" s="62"/>
      <c r="AQ129" s="62"/>
      <c r="AR129" s="62"/>
      <c r="AS129" s="62"/>
      <c r="AT129" s="62"/>
      <c r="AU129" s="62"/>
      <c r="AV129" s="62"/>
      <c r="AY129"/>
      <c r="AZ129"/>
      <c r="BA129"/>
      <c r="BB129"/>
      <c r="BC129"/>
      <c r="BD129"/>
      <c r="BE129"/>
      <c r="BF129"/>
      <c r="BG129"/>
    </row>
    <row r="130" spans="1:59" s="6" customFormat="1" ht="12.9" hidden="1" customHeight="1" x14ac:dyDescent="0.25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  <c r="AK130" s="62"/>
      <c r="AL130" s="62"/>
      <c r="AM130" s="62"/>
      <c r="AN130" s="62"/>
      <c r="AO130" s="62"/>
      <c r="AP130" s="62"/>
      <c r="AQ130" s="62"/>
      <c r="AR130" s="62"/>
      <c r="AS130" s="62"/>
      <c r="AT130" s="62"/>
      <c r="AU130" s="62"/>
      <c r="AV130" s="62"/>
      <c r="AY130"/>
      <c r="AZ130"/>
      <c r="BA130"/>
      <c r="BB130"/>
      <c r="BC130"/>
      <c r="BD130"/>
      <c r="BE130"/>
      <c r="BF130"/>
      <c r="BG130"/>
    </row>
    <row r="131" spans="1:59" s="6" customFormat="1" ht="12.9" hidden="1" customHeight="1" x14ac:dyDescent="0.25">
      <c r="A131" s="61" t="s">
        <v>175</v>
      </c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B131" s="61"/>
      <c r="AC131" s="61"/>
      <c r="AD131" s="61"/>
      <c r="AE131" s="61"/>
      <c r="AF131" s="61"/>
      <c r="AG131" s="61"/>
      <c r="AH131" s="61"/>
      <c r="AI131" s="61"/>
      <c r="AJ131" s="61"/>
      <c r="AK131" s="61"/>
      <c r="AL131" s="61"/>
      <c r="AM131" s="61"/>
      <c r="AN131" s="61"/>
      <c r="AO131" s="61"/>
      <c r="AP131" s="61"/>
      <c r="AQ131" s="61"/>
      <c r="AR131" s="61"/>
      <c r="AS131" s="61"/>
      <c r="AT131" s="61"/>
      <c r="AU131" s="61"/>
      <c r="AV131" s="61"/>
      <c r="AY131"/>
      <c r="AZ131"/>
      <c r="BA131"/>
      <c r="BB131"/>
      <c r="BC131"/>
      <c r="BD131"/>
      <c r="BE131"/>
      <c r="BF131"/>
      <c r="BG131"/>
    </row>
    <row r="132" spans="1:59" s="6" customFormat="1" ht="12.9" hidden="1" customHeight="1" x14ac:dyDescent="0.25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  <c r="AB132" s="61"/>
      <c r="AC132" s="61"/>
      <c r="AD132" s="61"/>
      <c r="AE132" s="61"/>
      <c r="AF132" s="61"/>
      <c r="AG132" s="61"/>
      <c r="AH132" s="61"/>
      <c r="AI132" s="61"/>
      <c r="AJ132" s="61"/>
      <c r="AK132" s="61"/>
      <c r="AL132" s="61"/>
      <c r="AM132" s="61"/>
      <c r="AN132" s="61"/>
      <c r="AO132" s="61"/>
      <c r="AP132" s="61"/>
      <c r="AQ132" s="61"/>
      <c r="AR132" s="61"/>
      <c r="AS132" s="61"/>
      <c r="AT132" s="61"/>
      <c r="AU132" s="61"/>
      <c r="AV132" s="61"/>
      <c r="AY132"/>
      <c r="AZ132"/>
      <c r="BA132"/>
      <c r="BB132"/>
      <c r="BC132"/>
      <c r="BD132"/>
      <c r="BE132"/>
      <c r="BF132"/>
      <c r="BG132"/>
    </row>
    <row r="133" spans="1:59" s="6" customFormat="1" ht="12.9" hidden="1" customHeight="1" x14ac:dyDescent="0.25">
      <c r="A133" s="61" t="s">
        <v>143</v>
      </c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  <c r="AK133" s="62"/>
      <c r="AL133" s="62"/>
      <c r="AM133" s="62"/>
      <c r="AN133" s="62"/>
      <c r="AO133" s="62"/>
      <c r="AP133" s="62"/>
      <c r="AQ133" s="62"/>
      <c r="AR133" s="62"/>
      <c r="AS133" s="62"/>
      <c r="AT133" s="62"/>
      <c r="AU133" s="62"/>
      <c r="AV133" s="62"/>
      <c r="AY133"/>
      <c r="AZ133"/>
      <c r="BA133"/>
      <c r="BB133"/>
      <c r="BC133"/>
      <c r="BD133"/>
      <c r="BE133"/>
      <c r="BF133"/>
      <c r="BG133"/>
    </row>
    <row r="134" spans="1:59" s="6" customFormat="1" ht="12.9" hidden="1" customHeight="1" x14ac:dyDescent="0.25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  <c r="AK134" s="62"/>
      <c r="AL134" s="62"/>
      <c r="AM134" s="62"/>
      <c r="AN134" s="62"/>
      <c r="AO134" s="62"/>
      <c r="AP134" s="62"/>
      <c r="AQ134" s="62"/>
      <c r="AR134" s="62"/>
      <c r="AS134" s="62"/>
      <c r="AT134" s="62"/>
      <c r="AU134" s="62"/>
      <c r="AV134" s="62"/>
      <c r="AY134"/>
      <c r="AZ134"/>
      <c r="BA134"/>
      <c r="BB134"/>
      <c r="BC134"/>
      <c r="BD134"/>
      <c r="BE134"/>
      <c r="BF134"/>
      <c r="BG134"/>
    </row>
    <row r="135" spans="1:59" x14ac:dyDescent="0.25">
      <c r="AO135"/>
    </row>
    <row r="136" spans="1:59" x14ac:dyDescent="0.25">
      <c r="AO136"/>
    </row>
    <row r="137" spans="1:59" x14ac:dyDescent="0.25">
      <c r="AO137"/>
    </row>
  </sheetData>
  <mergeCells count="345">
    <mergeCell ref="A38:F39"/>
    <mergeCell ref="G39:AG39"/>
    <mergeCell ref="A37:F37"/>
    <mergeCell ref="A42:F42"/>
    <mergeCell ref="AO26:AO29"/>
    <mergeCell ref="AH26:AM29"/>
    <mergeCell ref="AN26:AN29"/>
    <mergeCell ref="G30:AG30"/>
    <mergeCell ref="AH42:AM42"/>
    <mergeCell ref="G27:AG27"/>
    <mergeCell ref="G29:AG29"/>
    <mergeCell ref="G28:AG28"/>
    <mergeCell ref="AP41:AV41"/>
    <mergeCell ref="AP42:AV42"/>
    <mergeCell ref="G34:AG34"/>
    <mergeCell ref="A30:F30"/>
    <mergeCell ref="A33:F34"/>
    <mergeCell ref="G33:AG33"/>
    <mergeCell ref="AH33:AM34"/>
    <mergeCell ref="AN33:AN34"/>
    <mergeCell ref="AP31:AV31"/>
    <mergeCell ref="A32:F32"/>
    <mergeCell ref="A41:F41"/>
    <mergeCell ref="G41:AG41"/>
    <mergeCell ref="AH41:AM41"/>
    <mergeCell ref="AH31:AM31"/>
    <mergeCell ref="G32:AG32"/>
    <mergeCell ref="G36:AG36"/>
    <mergeCell ref="G38:AG38"/>
    <mergeCell ref="AH38:AM39"/>
    <mergeCell ref="G37:AG37"/>
    <mergeCell ref="AH30:AM30"/>
    <mergeCell ref="G42:AG42"/>
    <mergeCell ref="A40:F40"/>
    <mergeCell ref="G40:AG40"/>
    <mergeCell ref="AH40:AM40"/>
    <mergeCell ref="AH21:AM21"/>
    <mergeCell ref="G23:AG23"/>
    <mergeCell ref="AH23:AM24"/>
    <mergeCell ref="AN23:AN24"/>
    <mergeCell ref="G24:AG24"/>
    <mergeCell ref="G18:AG18"/>
    <mergeCell ref="AH18:AM18"/>
    <mergeCell ref="G21:AG21"/>
    <mergeCell ref="AH19:AM20"/>
    <mergeCell ref="G20:AG20"/>
    <mergeCell ref="AO66:AO67"/>
    <mergeCell ref="AP66:AV67"/>
    <mergeCell ref="G67:AG67"/>
    <mergeCell ref="A62:F65"/>
    <mergeCell ref="G62:AG62"/>
    <mergeCell ref="A66:F67"/>
    <mergeCell ref="G66:AG66"/>
    <mergeCell ref="AH66:AM67"/>
    <mergeCell ref="AN66:AN67"/>
    <mergeCell ref="G65:AG65"/>
    <mergeCell ref="G64:AG64"/>
    <mergeCell ref="AP62:AV65"/>
    <mergeCell ref="AO86:AO87"/>
    <mergeCell ref="AP86:AV87"/>
    <mergeCell ref="AO68:AO75"/>
    <mergeCell ref="AP68:AV75"/>
    <mergeCell ref="A68:F75"/>
    <mergeCell ref="G68:AG68"/>
    <mergeCell ref="AH68:AM75"/>
    <mergeCell ref="AN68:AN75"/>
    <mergeCell ref="G69:AG69"/>
    <mergeCell ref="G70:AG70"/>
    <mergeCell ref="G73:AG73"/>
    <mergeCell ref="G75:AG75"/>
    <mergeCell ref="G71:AG71"/>
    <mergeCell ref="G72:AG72"/>
    <mergeCell ref="AO83:AO85"/>
    <mergeCell ref="AP83:AV85"/>
    <mergeCell ref="A83:F85"/>
    <mergeCell ref="G83:AG83"/>
    <mergeCell ref="AH83:AM85"/>
    <mergeCell ref="AN83:AN85"/>
    <mergeCell ref="G84:AG84"/>
    <mergeCell ref="G85:AG85"/>
    <mergeCell ref="A86:F87"/>
    <mergeCell ref="G86:AG86"/>
    <mergeCell ref="AP88:AV91"/>
    <mergeCell ref="G93:AG93"/>
    <mergeCell ref="G95:AG95"/>
    <mergeCell ref="G96:AG96"/>
    <mergeCell ref="AP92:AV95"/>
    <mergeCell ref="A88:F91"/>
    <mergeCell ref="G88:AG88"/>
    <mergeCell ref="AH88:AM91"/>
    <mergeCell ref="AN88:AN91"/>
    <mergeCell ref="G90:AG90"/>
    <mergeCell ref="G91:AG91"/>
    <mergeCell ref="G89:AG89"/>
    <mergeCell ref="AO113:AO114"/>
    <mergeCell ref="AP113:AV114"/>
    <mergeCell ref="AP76:AV77"/>
    <mergeCell ref="A81:F82"/>
    <mergeCell ref="G81:AG81"/>
    <mergeCell ref="AH81:AM82"/>
    <mergeCell ref="AN81:AN82"/>
    <mergeCell ref="AO81:AO82"/>
    <mergeCell ref="AP81:AV82"/>
    <mergeCell ref="A110:F111"/>
    <mergeCell ref="AP96:AV97"/>
    <mergeCell ref="A96:F97"/>
    <mergeCell ref="AH92:AM95"/>
    <mergeCell ref="AN92:AN95"/>
    <mergeCell ref="AO92:AO95"/>
    <mergeCell ref="AH99:AM100"/>
    <mergeCell ref="AN99:AN100"/>
    <mergeCell ref="AO99:AO100"/>
    <mergeCell ref="AP99:AV100"/>
    <mergeCell ref="G100:AG100"/>
    <mergeCell ref="AH96:AM97"/>
    <mergeCell ref="AO96:AO97"/>
    <mergeCell ref="AN96:AN97"/>
    <mergeCell ref="AO88:AO91"/>
    <mergeCell ref="G97:AG97"/>
    <mergeCell ref="AH113:AM114"/>
    <mergeCell ref="AN113:AN114"/>
    <mergeCell ref="G114:AG114"/>
    <mergeCell ref="G113:AG113"/>
    <mergeCell ref="A76:F77"/>
    <mergeCell ref="G76:AG76"/>
    <mergeCell ref="AH76:AM77"/>
    <mergeCell ref="AN76:AN77"/>
    <mergeCell ref="A99:F100"/>
    <mergeCell ref="G99:AG99"/>
    <mergeCell ref="G77:AG77"/>
    <mergeCell ref="A113:F114"/>
    <mergeCell ref="G82:AG82"/>
    <mergeCell ref="G94:AG94"/>
    <mergeCell ref="A92:F95"/>
    <mergeCell ref="G92:AG92"/>
    <mergeCell ref="A98:F98"/>
    <mergeCell ref="A103:F104"/>
    <mergeCell ref="A105:F106"/>
    <mergeCell ref="AN86:AN87"/>
    <mergeCell ref="G87:AG87"/>
    <mergeCell ref="AH86:AM87"/>
    <mergeCell ref="A21:F21"/>
    <mergeCell ref="AO43:AO45"/>
    <mergeCell ref="G45:AG45"/>
    <mergeCell ref="G46:AG46"/>
    <mergeCell ref="AH46:AM47"/>
    <mergeCell ref="AO46:AO47"/>
    <mergeCell ref="AP98:AV98"/>
    <mergeCell ref="G110:AG110"/>
    <mergeCell ref="AO110:AO111"/>
    <mergeCell ref="AP110:AV111"/>
    <mergeCell ref="AH110:AM111"/>
    <mergeCell ref="AN110:AN111"/>
    <mergeCell ref="G98:AG98"/>
    <mergeCell ref="AH98:AM98"/>
    <mergeCell ref="G103:AG103"/>
    <mergeCell ref="AO76:AO77"/>
    <mergeCell ref="AH22:AM22"/>
    <mergeCell ref="AH25:AM25"/>
    <mergeCell ref="G74:AG74"/>
    <mergeCell ref="AO62:AO65"/>
    <mergeCell ref="AH62:AM65"/>
    <mergeCell ref="AN62:AN65"/>
    <mergeCell ref="G63:AG63"/>
    <mergeCell ref="G22:AG22"/>
    <mergeCell ref="G43:AG43"/>
    <mergeCell ref="AH43:AM45"/>
    <mergeCell ref="G44:AG44"/>
    <mergeCell ref="G54:AG54"/>
    <mergeCell ref="G61:AG61"/>
    <mergeCell ref="G55:AG55"/>
    <mergeCell ref="G56:AG56"/>
    <mergeCell ref="G57:AG57"/>
    <mergeCell ref="G58:AG58"/>
    <mergeCell ref="G59:AG59"/>
    <mergeCell ref="G53:AG53"/>
    <mergeCell ref="AH53:AM53"/>
    <mergeCell ref="G51:AG51"/>
    <mergeCell ref="G52:AG52"/>
    <mergeCell ref="G48:AG48"/>
    <mergeCell ref="AH48:AM49"/>
    <mergeCell ref="G49:AG49"/>
    <mergeCell ref="G50:AG50"/>
    <mergeCell ref="G60:AG60"/>
    <mergeCell ref="AP48:AV49"/>
    <mergeCell ref="AP30:AV30"/>
    <mergeCell ref="AO19:AO20"/>
    <mergeCell ref="AN19:AN20"/>
    <mergeCell ref="AO55:AO57"/>
    <mergeCell ref="AO48:AO49"/>
    <mergeCell ref="AO33:AO34"/>
    <mergeCell ref="AN43:AN45"/>
    <mergeCell ref="AN46:AN47"/>
    <mergeCell ref="AN55:AN57"/>
    <mergeCell ref="AO51:AO52"/>
    <mergeCell ref="AP51:AV52"/>
    <mergeCell ref="AP53:AV53"/>
    <mergeCell ref="AN51:AN52"/>
    <mergeCell ref="AP50:AV50"/>
    <mergeCell ref="AN48:AN49"/>
    <mergeCell ref="AP37:AV37"/>
    <mergeCell ref="AN38:AN39"/>
    <mergeCell ref="AO38:AO39"/>
    <mergeCell ref="AP38:AV39"/>
    <mergeCell ref="AP26:AV29"/>
    <mergeCell ref="AP33:AV34"/>
    <mergeCell ref="AP22:AV22"/>
    <mergeCell ref="AO23:AO24"/>
    <mergeCell ref="AP25:AV25"/>
    <mergeCell ref="AP21:AV21"/>
    <mergeCell ref="AP19:AV20"/>
    <mergeCell ref="AP18:AV18"/>
    <mergeCell ref="AP23:AV24"/>
    <mergeCell ref="AH60:AM60"/>
    <mergeCell ref="AH61:AM61"/>
    <mergeCell ref="AH32:AM32"/>
    <mergeCell ref="AH55:AM57"/>
    <mergeCell ref="AH58:AM58"/>
    <mergeCell ref="AH59:AM59"/>
    <mergeCell ref="AH37:AM37"/>
    <mergeCell ref="AH54:AM54"/>
    <mergeCell ref="AH51:AM52"/>
    <mergeCell ref="AH50:AM50"/>
    <mergeCell ref="AP61:AV61"/>
    <mergeCell ref="AP32:AV32"/>
    <mergeCell ref="AP54:AV54"/>
    <mergeCell ref="AP43:AV45"/>
    <mergeCell ref="AP46:AV47"/>
    <mergeCell ref="AP55:AV57"/>
    <mergeCell ref="AP58:AV58"/>
    <mergeCell ref="AP59:AV59"/>
    <mergeCell ref="AP60:AV60"/>
    <mergeCell ref="A61:F61"/>
    <mergeCell ref="A43:F45"/>
    <mergeCell ref="A46:F47"/>
    <mergeCell ref="A55:F57"/>
    <mergeCell ref="A58:F58"/>
    <mergeCell ref="A59:F59"/>
    <mergeCell ref="A53:F53"/>
    <mergeCell ref="A51:F52"/>
    <mergeCell ref="A48:F49"/>
    <mergeCell ref="A50:F50"/>
    <mergeCell ref="A5:AV5"/>
    <mergeCell ref="A6:AV6"/>
    <mergeCell ref="A7:AV7"/>
    <mergeCell ref="A8:AV8"/>
    <mergeCell ref="AH16:AM16"/>
    <mergeCell ref="AH17:AM17"/>
    <mergeCell ref="G16:AG16"/>
    <mergeCell ref="G17:AG17"/>
    <mergeCell ref="A16:F16"/>
    <mergeCell ref="A17:F17"/>
    <mergeCell ref="AP16:AV16"/>
    <mergeCell ref="AP17:AV17"/>
    <mergeCell ref="AN16:AO16"/>
    <mergeCell ref="F12:AN12"/>
    <mergeCell ref="F13:AN13"/>
    <mergeCell ref="AC14:AH14"/>
    <mergeCell ref="AI14:AJ14"/>
    <mergeCell ref="AK14:AN14"/>
    <mergeCell ref="V11:AQ11"/>
    <mergeCell ref="AP40:AV40"/>
    <mergeCell ref="A131:AV132"/>
    <mergeCell ref="A133:AV134"/>
    <mergeCell ref="A9:AV9"/>
    <mergeCell ref="A35:F36"/>
    <mergeCell ref="G35:AG35"/>
    <mergeCell ref="AH35:AM36"/>
    <mergeCell ref="AN35:AN36"/>
    <mergeCell ref="AO35:AO36"/>
    <mergeCell ref="AP35:AV36"/>
    <mergeCell ref="G19:AG19"/>
    <mergeCell ref="A18:F18"/>
    <mergeCell ref="A22:F22"/>
    <mergeCell ref="A25:F25"/>
    <mergeCell ref="A31:F31"/>
    <mergeCell ref="A23:F24"/>
    <mergeCell ref="A19:F20"/>
    <mergeCell ref="G25:AG25"/>
    <mergeCell ref="G31:AG31"/>
    <mergeCell ref="A26:F29"/>
    <mergeCell ref="G26:AG26"/>
    <mergeCell ref="A54:F54"/>
    <mergeCell ref="A60:F60"/>
    <mergeCell ref="G47:AG47"/>
    <mergeCell ref="AP105:AV106"/>
    <mergeCell ref="AO107:AO108"/>
    <mergeCell ref="AP107:AV108"/>
    <mergeCell ref="A101:F102"/>
    <mergeCell ref="AH101:AM102"/>
    <mergeCell ref="AN101:AN102"/>
    <mergeCell ref="AO101:AO102"/>
    <mergeCell ref="G101:AG101"/>
    <mergeCell ref="G106:AG106"/>
    <mergeCell ref="AN107:AN108"/>
    <mergeCell ref="AH103:AM104"/>
    <mergeCell ref="AN103:AN104"/>
    <mergeCell ref="AP101:AV102"/>
    <mergeCell ref="G102:AG102"/>
    <mergeCell ref="AO103:AO104"/>
    <mergeCell ref="AP103:AV104"/>
    <mergeCell ref="G104:AG104"/>
    <mergeCell ref="AN105:AN106"/>
    <mergeCell ref="AO105:AO106"/>
    <mergeCell ref="A122:AV126"/>
    <mergeCell ref="A127:AV128"/>
    <mergeCell ref="A129:AV130"/>
    <mergeCell ref="AH115:AM116"/>
    <mergeCell ref="AN115:AN116"/>
    <mergeCell ref="AO115:AO116"/>
    <mergeCell ref="AP115:AV116"/>
    <mergeCell ref="G115:AG115"/>
    <mergeCell ref="AO117:AO119"/>
    <mergeCell ref="A117:F119"/>
    <mergeCell ref="A115:F116"/>
    <mergeCell ref="AP117:AV119"/>
    <mergeCell ref="G119:AG119"/>
    <mergeCell ref="AH117:AM119"/>
    <mergeCell ref="AN117:AN119"/>
    <mergeCell ref="G118:AG118"/>
    <mergeCell ref="G117:AG117"/>
    <mergeCell ref="AO78:AO80"/>
    <mergeCell ref="AP78:AV80"/>
    <mergeCell ref="G79:AG79"/>
    <mergeCell ref="G80:AG80"/>
    <mergeCell ref="A78:F80"/>
    <mergeCell ref="G78:AG78"/>
    <mergeCell ref="AH78:AM80"/>
    <mergeCell ref="AN78:AN80"/>
    <mergeCell ref="G116:AG116"/>
    <mergeCell ref="AP109:AV109"/>
    <mergeCell ref="A112:F112"/>
    <mergeCell ref="G112:AG112"/>
    <mergeCell ref="AH112:AM112"/>
    <mergeCell ref="AP112:AV112"/>
    <mergeCell ref="G111:AG111"/>
    <mergeCell ref="A109:F109"/>
    <mergeCell ref="G109:AG109"/>
    <mergeCell ref="AH109:AM109"/>
    <mergeCell ref="AH105:AM106"/>
    <mergeCell ref="G108:AG108"/>
    <mergeCell ref="G105:AG105"/>
    <mergeCell ref="A107:F108"/>
    <mergeCell ref="G107:AG107"/>
    <mergeCell ref="AH107:AM108"/>
  </mergeCells>
  <phoneticPr fontId="0" type="noConversion"/>
  <printOptions horizontalCentered="1"/>
  <pageMargins left="0.39370078740157483" right="0.19685039370078741" top="0.19685039370078741" bottom="0.19685039370078741" header="0.27559055118110237" footer="0.27559055118110237"/>
  <pageSetup paperSize="9" scale="91" fitToHeight="2" orientation="portrait" r:id="rId1"/>
  <headerFooter alignWithMargins="0"/>
  <rowBreaks count="2" manualBreakCount="2">
    <brk id="57" max="16383" man="1"/>
    <brk id="1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Листы1-3</vt:lpstr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demidova</dc:creator>
  <cp:lastModifiedBy>Киноль Дмитрий Юрьевич</cp:lastModifiedBy>
  <cp:lastPrinted>2016-03-09T07:44:40Z</cp:lastPrinted>
  <dcterms:created xsi:type="dcterms:W3CDTF">2004-09-19T06:34:55Z</dcterms:created>
  <dcterms:modified xsi:type="dcterms:W3CDTF">2023-04-03T06:25:52Z</dcterms:modified>
</cp:coreProperties>
</file>